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UNICIPALES\Municipales 2020\"/>
    </mc:Choice>
  </mc:AlternateContent>
  <bookViews>
    <workbookView xWindow="0" yWindow="0" windowWidth="10215" windowHeight="7485"/>
  </bookViews>
  <sheets>
    <sheet name="Aix-en-Provence" sheetId="26" r:id="rId1"/>
    <sheet name="Amiens" sheetId="5" r:id="rId2"/>
    <sheet name="Angers" sheetId="40" r:id="rId3"/>
    <sheet name="Argenteuil" sheetId="37" r:id="rId4"/>
    <sheet name="Besançon" sheetId="24" r:id="rId5"/>
    <sheet name="Bordeaux" sheetId="17" r:id="rId6"/>
    <sheet name="Boulogne-Billancourt" sheetId="41" r:id="rId7"/>
    <sheet name="Brest" sheetId="22" r:id="rId8"/>
    <sheet name="Caen" sheetId="42" r:id="rId9"/>
    <sheet name="Clermont-Ferrand" sheetId="13" r:id="rId10"/>
    <sheet name="Dijon" sheetId="38" r:id="rId11"/>
    <sheet name="Grenoble" sheetId="2" r:id="rId12"/>
    <sheet name="Le Havre" sheetId="43" r:id="rId13"/>
    <sheet name="Le Mans" sheetId="20" r:id="rId14"/>
    <sheet name="Lille" sheetId="4" r:id="rId15"/>
    <sheet name="Limoges" sheetId="39" r:id="rId16"/>
    <sheet name="Lyon" sheetId="10" r:id="rId17"/>
    <sheet name="Marseille" sheetId="14" r:id="rId18"/>
    <sheet name="Metz" sheetId="6" r:id="rId19"/>
    <sheet name="Montpellier" sheetId="15" r:id="rId20"/>
    <sheet name="Montreuil" sheetId="28" r:id="rId21"/>
    <sheet name="Mulhouse" sheetId="29" r:id="rId22"/>
    <sheet name="Nancy" sheetId="3" r:id="rId23"/>
    <sheet name="Nantes" sheetId="1" r:id="rId24"/>
    <sheet name="Nice" sheetId="27" r:id="rId25"/>
    <sheet name="Nîmes" sheetId="30" r:id="rId26"/>
    <sheet name="Orléans" sheetId="19" r:id="rId27"/>
    <sheet name="Paris" sheetId="8" r:id="rId28"/>
    <sheet name="Perpignan" sheetId="31" r:id="rId29"/>
    <sheet name="Reims" sheetId="32" r:id="rId30"/>
    <sheet name="Rennes" sheetId="21" r:id="rId31"/>
    <sheet name="Rouen" sheetId="23" r:id="rId32"/>
    <sheet name="Saint-denis (93)" sheetId="9" r:id="rId33"/>
    <sheet name="Saint Denis (La Réunion)" sheetId="33" r:id="rId34"/>
    <sheet name="Saint-Étienne" sheetId="34" r:id="rId35"/>
    <sheet name="Saint-Paul (La Réunion)" sheetId="35" r:id="rId36"/>
    <sheet name="Strasbourg" sheetId="7" r:id="rId37"/>
    <sheet name="Toulon" sheetId="36" r:id="rId38"/>
    <sheet name="Toulouse" sheetId="16" r:id="rId39"/>
    <sheet name="Tours" sheetId="18" r:id="rId40"/>
    <sheet name="Villeurbanne" sheetId="11" r:id="rId4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9" i="9"/>
  <c r="E10" i="9"/>
  <c r="E11" i="9"/>
  <c r="E18" i="9"/>
  <c r="E19" i="9"/>
  <c r="E20" i="9"/>
  <c r="P21" i="8" l="1"/>
  <c r="Q24" i="14" l="1"/>
  <c r="N24" i="14"/>
  <c r="H23" i="14"/>
  <c r="E23" i="14"/>
  <c r="Q23" i="14"/>
  <c r="N23" i="14"/>
  <c r="H22" i="14"/>
  <c r="E22" i="14"/>
  <c r="N22" i="14"/>
  <c r="H21" i="14"/>
  <c r="E21" i="14"/>
  <c r="N21" i="14"/>
  <c r="Q16" i="14"/>
  <c r="Q15" i="14"/>
  <c r="Q14" i="14"/>
  <c r="Q13" i="14"/>
  <c r="Q9" i="14"/>
  <c r="E9" i="14"/>
  <c r="E8" i="14"/>
  <c r="Q7" i="14"/>
  <c r="H7" i="14"/>
  <c r="E7" i="14"/>
  <c r="Q14" i="10" l="1"/>
  <c r="Q13" i="10"/>
  <c r="N11" i="10"/>
  <c r="E11" i="10"/>
  <c r="N10" i="10"/>
  <c r="E10" i="10"/>
  <c r="N9" i="10"/>
  <c r="H9" i="10"/>
  <c r="E9" i="10"/>
  <c r="N8" i="10"/>
  <c r="E8" i="10"/>
  <c r="Q7" i="10"/>
  <c r="N7" i="10"/>
  <c r="E7" i="10"/>
  <c r="Q14" i="8"/>
  <c r="E14" i="8"/>
  <c r="E13" i="8"/>
  <c r="Q12" i="8"/>
  <c r="E9" i="8"/>
  <c r="E8" i="8"/>
  <c r="Q7" i="8"/>
  <c r="H7" i="8"/>
  <c r="E7" i="8"/>
  <c r="C24" i="7" l="1"/>
  <c r="N24" i="23" l="1"/>
  <c r="N23" i="23"/>
  <c r="E23" i="23"/>
  <c r="N22" i="23"/>
  <c r="E22" i="23"/>
  <c r="N21" i="23"/>
  <c r="E21" i="23"/>
  <c r="N11" i="23"/>
  <c r="N10" i="23"/>
  <c r="E9" i="23"/>
  <c r="N8" i="23"/>
  <c r="N7" i="23"/>
  <c r="H7" i="23"/>
  <c r="E7" i="23"/>
  <c r="N21" i="2" l="1"/>
  <c r="N20" i="2"/>
  <c r="H20" i="2"/>
  <c r="E20" i="2"/>
  <c r="N19" i="2"/>
  <c r="H19" i="2"/>
  <c r="E19" i="2"/>
  <c r="N18" i="2"/>
  <c r="H18" i="2"/>
  <c r="E18" i="2"/>
  <c r="E10" i="2"/>
  <c r="N9" i="2"/>
  <c r="E7" i="2"/>
  <c r="N21" i="22" l="1"/>
  <c r="H21" i="22"/>
  <c r="E21" i="22"/>
  <c r="N20" i="22"/>
  <c r="H20" i="22"/>
  <c r="E20" i="22"/>
  <c r="N19" i="22"/>
  <c r="H19" i="22"/>
  <c r="E19" i="22"/>
  <c r="N9" i="22"/>
  <c r="N7" i="22"/>
  <c r="N8" i="1" l="1"/>
  <c r="E8" i="1"/>
  <c r="N7" i="1"/>
  <c r="H7" i="1"/>
  <c r="E7" i="1"/>
  <c r="N21" i="9" l="1"/>
  <c r="N20" i="9"/>
  <c r="H20" i="9"/>
  <c r="N19" i="9"/>
  <c r="H19" i="9"/>
  <c r="N18" i="9"/>
  <c r="H18" i="9"/>
  <c r="N13" i="9"/>
  <c r="N10" i="9"/>
  <c r="N7" i="9"/>
  <c r="N20" i="11" l="1"/>
  <c r="N19" i="11"/>
  <c r="H19" i="11"/>
  <c r="E19" i="11"/>
  <c r="N18" i="11"/>
  <c r="H18" i="11"/>
  <c r="E18" i="11"/>
  <c r="N17" i="11"/>
  <c r="H17" i="11"/>
  <c r="E17" i="11"/>
  <c r="N10" i="11"/>
  <c r="N8" i="11"/>
  <c r="H7" i="11"/>
  <c r="E7" i="11"/>
  <c r="N29" i="15" l="1"/>
  <c r="N28" i="15"/>
  <c r="H28" i="15"/>
  <c r="E28" i="15"/>
  <c r="N27" i="15"/>
  <c r="H27" i="15"/>
  <c r="E27" i="15"/>
  <c r="N26" i="15"/>
  <c r="H26" i="15"/>
  <c r="E26" i="15"/>
  <c r="N19" i="15"/>
  <c r="N18" i="15"/>
  <c r="E15" i="15"/>
  <c r="N14" i="15"/>
  <c r="E13" i="15"/>
  <c r="E12" i="15"/>
  <c r="E11" i="15"/>
  <c r="H10" i="15"/>
  <c r="E10" i="15"/>
</calcChain>
</file>

<file path=xl/sharedStrings.xml><?xml version="1.0" encoding="utf-8"?>
<sst xmlns="http://schemas.openxmlformats.org/spreadsheetml/2006/main" count="2970" uniqueCount="1058">
  <si>
    <t>Tête de liste</t>
  </si>
  <si>
    <t>Liste</t>
  </si>
  <si>
    <t>Affiliation</t>
  </si>
  <si>
    <t>Johanna Rolland</t>
  </si>
  <si>
    <t>PS-PCF-PRG-UDB</t>
  </si>
  <si>
    <t>Premier tour</t>
  </si>
  <si>
    <t>Deuxième tour</t>
  </si>
  <si>
    <t>Voix</t>
  </si>
  <si>
    <t>Pascale Chiron</t>
  </si>
  <si>
    <t>EELV</t>
  </si>
  <si>
    <t>Abstention</t>
  </si>
  <si>
    <t>Blancs et nuls</t>
  </si>
  <si>
    <t>Inscrits</t>
  </si>
  <si>
    <t>Exprimés</t>
  </si>
  <si>
    <t>Guy Croupy</t>
  </si>
  <si>
    <t>PG-Alternatifs-GA-NPA</t>
  </si>
  <si>
    <t>LO</t>
  </si>
  <si>
    <t>Hélène Defrance</t>
  </si>
  <si>
    <t>FUSION</t>
  </si>
  <si>
    <t>PS - G.s - PCF - UDB - GDS</t>
  </si>
  <si>
    <t>Julie Laernoes</t>
  </si>
  <si>
    <t>EELV-GE-PA</t>
  </si>
  <si>
    <t>Blancs</t>
  </si>
  <si>
    <t>Nuls</t>
  </si>
  <si>
    <t>Eric Piolle</t>
  </si>
  <si>
    <t>Jérôme Safar</t>
  </si>
  <si>
    <t>PS - PCF - Cap21 - MRC - PRG - GE - GO Citoyenneté</t>
  </si>
  <si>
    <t>Catherine Brun</t>
  </si>
  <si>
    <t>Maurice Colliat</t>
  </si>
  <si>
    <t>POI</t>
  </si>
  <si>
    <t>EELV - PG - Les Alternatifs - GA - ADES - Réseau Citoyen</t>
  </si>
  <si>
    <t>EÉLV-LFI-PCF-AEI-E!-GÉ-G.s-ND-PA-PP-PS diss.-ADES-RC</t>
  </si>
  <si>
    <t>Olivier Noblecourt</t>
  </si>
  <si>
    <t>PS-MRC-GRS-PRG-G.s diss.</t>
  </si>
  <si>
    <t>Bruno de Lescure</t>
  </si>
  <si>
    <t>DVG-NPA</t>
  </si>
  <si>
    <t>Jean-Pierre Moure</t>
  </si>
  <si>
    <t>PS-EELV-PRG-MRC</t>
  </si>
  <si>
    <t>Philippe Saurel</t>
  </si>
  <si>
    <t>DVG (PS diss.)</t>
  </si>
  <si>
    <t>Muriel Ressiguier</t>
  </si>
  <si>
    <t>FG</t>
  </si>
  <si>
    <t>Thomas Balenghien</t>
  </si>
  <si>
    <t>NPA-FASE-PG diss.</t>
  </si>
  <si>
    <t>Maurice Chaynes</t>
  </si>
  <si>
    <t>DVG</t>
  </si>
  <si>
    <t>Michaël Delafosse</t>
  </si>
  <si>
    <t>PS - PCF - PRG</t>
  </si>
  <si>
    <t>Coralie Mantion</t>
  </si>
  <si>
    <t>EELV - GE - PA</t>
  </si>
  <si>
    <t>Alenka Doulain</t>
  </si>
  <si>
    <t>DVG - LFI</t>
  </si>
  <si>
    <t>Clothilde Ollier</t>
  </si>
  <si>
    <t>ECO - G·s - LRDG - LFI diss.- Confluences - EELV diss.</t>
  </si>
  <si>
    <t>Jean-Louis Roumégas</t>
  </si>
  <si>
    <t>ECO</t>
  </si>
  <si>
    <t>Sylvie Trousselier</t>
  </si>
  <si>
    <t>POID</t>
  </si>
  <si>
    <t>François Cuillandre</t>
  </si>
  <si>
    <t>EXG</t>
  </si>
  <si>
    <t>André Cherblanc</t>
  </si>
  <si>
    <t>PS-PCF-EELV-PRG-BNC-UDB</t>
  </si>
  <si>
    <t>Quentin Marchand</t>
  </si>
  <si>
    <t>PG-FASE-GA-NPA</t>
  </si>
  <si>
    <t>PS - PCF - BNC - PRG</t>
  </si>
  <si>
    <t>Ronan Pichon</t>
  </si>
  <si>
    <t>EELV - UDB - G.s - RDG - GE</t>
  </si>
  <si>
    <t>Pierre-Yves Cadalen</t>
  </si>
  <si>
    <t>LFI</t>
  </si>
  <si>
    <t>Rémy Collard</t>
  </si>
  <si>
    <t>Roger Calvez</t>
  </si>
  <si>
    <t>Yvon Robert</t>
  </si>
  <si>
    <t>PS - PCF</t>
  </si>
  <si>
    <t>Jean-Michel Bérégovoy</t>
  </si>
  <si>
    <t>Raphaëlle Brangier</t>
  </si>
  <si>
    <t>Clément Lefèvre</t>
  </si>
  <si>
    <t>Frédéric Podguszer</t>
  </si>
  <si>
    <t xml:space="preserve">Nicolas Mayer-Rossignol </t>
  </si>
  <si>
    <t>PS -ND</t>
  </si>
  <si>
    <t>EELV-PCF-G.s</t>
  </si>
  <si>
    <t>Lionel Descamps</t>
  </si>
  <si>
    <t>Marc Fouilloux</t>
  </si>
  <si>
    <t>NPA</t>
  </si>
  <si>
    <t>PCF</t>
  </si>
  <si>
    <t>Jean-Paul Bret</t>
  </si>
  <si>
    <t>Béatrice Vessiller</t>
  </si>
  <si>
    <t>EELV-PG</t>
  </si>
  <si>
    <t>Philippe Bruneau</t>
  </si>
  <si>
    <t>Cédric Van Styvendael</t>
  </si>
  <si>
    <t>PS-PCF-G.s- PP-LFI-PRG</t>
  </si>
  <si>
    <t>Philippe Vieira</t>
  </si>
  <si>
    <t>Nadia Bouhami</t>
  </si>
  <si>
    <t>Didier Paillard</t>
  </si>
  <si>
    <t>FG-EELV-MRC</t>
  </si>
  <si>
    <t>Georges Sali</t>
  </si>
  <si>
    <t>Mathieu Hanotin</t>
  </si>
  <si>
    <t>PS</t>
  </si>
  <si>
    <t>Catherine Billard</t>
  </si>
  <si>
    <t>Philippe Julien</t>
  </si>
  <si>
    <t>PS-G·s-PA</t>
  </si>
  <si>
    <t>Laurent Russier</t>
  </si>
  <si>
    <t>PCF-EÉLV-PRG-GRS-PP</t>
  </si>
  <si>
    <t>Bally Bagayoko</t>
  </si>
  <si>
    <t>Fetta Mellas</t>
  </si>
  <si>
    <t xml:space="preserve">PSG </t>
  </si>
  <si>
    <t>Cathy Billard</t>
  </si>
  <si>
    <t>Patrick Mennucci</t>
  </si>
  <si>
    <t>PS - EELV</t>
  </si>
  <si>
    <t>Jean-Marc Coppola</t>
  </si>
  <si>
    <t>Pape Diouf</t>
  </si>
  <si>
    <t>Liste Diouf</t>
  </si>
  <si>
    <t>PS - PCF - Parti pirate - LFI diss.</t>
  </si>
  <si>
    <t>EELV - GE - LFI diss.</t>
  </si>
  <si>
    <t>LFI - EELV</t>
  </si>
  <si>
    <t>Michèle Rubirola</t>
  </si>
  <si>
    <t>Sébastien Barles</t>
  </si>
  <si>
    <t>Samia Ghali</t>
  </si>
  <si>
    <t>Christiane Nimsgern</t>
  </si>
  <si>
    <t>Extrême Gauche (LO)</t>
  </si>
  <si>
    <t>Bora Yilmaz</t>
  </si>
  <si>
    <t>Nordine Jouira</t>
  </si>
  <si>
    <t>Mathieu Klein</t>
  </si>
  <si>
    <t>PS - PCF - EELV - PRG</t>
  </si>
  <si>
    <t>PS - PCF - Nancy Ecolo</t>
  </si>
  <si>
    <t>Laurent Watrin</t>
  </si>
  <si>
    <t>EELV - Gs</t>
  </si>
  <si>
    <t>Jacques Mutez</t>
  </si>
  <si>
    <t>Autre Parti de Gauche (Divers Gauche)</t>
  </si>
  <si>
    <t>Hugo Vandamme</t>
  </si>
  <si>
    <t>Lise Daleux</t>
  </si>
  <si>
    <t>Stéphane Baly</t>
  </si>
  <si>
    <t>EELV - Gs - GE - DiEM25 - Volt</t>
  </si>
  <si>
    <t>Martine Aubry</t>
  </si>
  <si>
    <t>PS - PRG - MRC</t>
  </si>
  <si>
    <t>PS - PCF - PRG</t>
  </si>
  <si>
    <t>Antoine Stathoulias</t>
  </si>
  <si>
    <t>Parti Animaliste</t>
  </si>
  <si>
    <t>Julien Poix</t>
  </si>
  <si>
    <t>Bruno Paleni</t>
  </si>
  <si>
    <t>Cédric Maisse</t>
  </si>
  <si>
    <t>Thierry Bonté</t>
  </si>
  <si>
    <t>PS - EELV - PCF</t>
  </si>
  <si>
    <t>Christophe Porquier</t>
  </si>
  <si>
    <t>Julien Pradat</t>
  </si>
  <si>
    <t xml:space="preserve">LFI - PD - EELV - PCF - E! - PS - Gs - PP </t>
  </si>
  <si>
    <t>Mario Rinaldi</t>
  </si>
  <si>
    <t>Jacques Marechal</t>
  </si>
  <si>
    <t>Dominique Gros</t>
  </si>
  <si>
    <t>Jean-Hugues Nyalendo</t>
  </si>
  <si>
    <t>Thomas Scuderi</t>
  </si>
  <si>
    <t>Xavier Bouvet</t>
  </si>
  <si>
    <t>EELV - Gs - RDG - PCF - PS - PP</t>
  </si>
  <si>
    <t>Roland Ries</t>
  </si>
  <si>
    <t xml:space="preserve">Louise Fève </t>
  </si>
  <si>
    <t>Alain Jund</t>
  </si>
  <si>
    <t>Clément Soubise</t>
  </si>
  <si>
    <t>Elisabeth Del Grande</t>
  </si>
  <si>
    <t>0,19</t>
  </si>
  <si>
    <t>Catherine Trautmann</t>
  </si>
  <si>
    <t>PS - PRG - AE</t>
  </si>
  <si>
    <t xml:space="preserve">
Pierrette Morinaud </t>
  </si>
  <si>
    <t>Jeanne Barseghian</t>
  </si>
  <si>
    <t>EÉLV - PCF</t>
  </si>
  <si>
    <t>Jean-Claude Val</t>
  </si>
  <si>
    <t xml:space="preserve">Kevin Loquais </t>
  </si>
  <si>
    <t>LFI - G.s - REV - Peps</t>
  </si>
  <si>
    <t xml:space="preserve">145 864
</t>
  </si>
  <si>
    <t xml:space="preserve">71 081
</t>
  </si>
  <si>
    <t>0,95</t>
  </si>
  <si>
    <t>0,20</t>
  </si>
  <si>
    <t>Piere Cohen</t>
  </si>
  <si>
    <t>PS-PC-PRG</t>
  </si>
  <si>
    <t xml:space="preserve">Antoine Maurice </t>
  </si>
  <si>
    <t>EÉLV, LFI, PP, PP, ND, E!, POC</t>
  </si>
  <si>
    <t>EELV - parti pirate</t>
  </si>
  <si>
    <t xml:space="preserve">Nadia Pellefigue </t>
  </si>
  <si>
    <t>LDVG</t>
  </si>
  <si>
    <t xml:space="preserve">Jean-Christophe Sellin </t>
  </si>
  <si>
    <t xml:space="preserve">Pierre Cohen </t>
  </si>
  <si>
    <t>Sandra Torremocha</t>
  </si>
  <si>
    <t xml:space="preserve">Pauline Salingue </t>
  </si>
  <si>
    <t>Malena Adrada</t>
  </si>
  <si>
    <t>Julian Menendez</t>
  </si>
  <si>
    <t>LEXG</t>
  </si>
  <si>
    <t>0,07</t>
  </si>
  <si>
    <t>129 724</t>
  </si>
  <si>
    <t>121 629</t>
  </si>
  <si>
    <t xml:space="preserve">821
</t>
  </si>
  <si>
    <t>0,45</t>
  </si>
  <si>
    <t>Vincent Feltesse</t>
  </si>
  <si>
    <t>PS-EELV</t>
  </si>
  <si>
    <t>Pierre Hurmic</t>
  </si>
  <si>
    <t>EELV - PS - PCF - PRG - G·s - ND - PP</t>
  </si>
  <si>
    <t xml:space="preserve">Vincent Maurin </t>
  </si>
  <si>
    <t>Philippe Poutou</t>
  </si>
  <si>
    <t>NPA - LFI - PG - E!</t>
  </si>
  <si>
    <t xml:space="preserve">Philippe Poutou </t>
  </si>
  <si>
    <t>Fanny Quandalle</t>
  </si>
  <si>
    <t xml:space="preserve">0,45
</t>
  </si>
  <si>
    <t xml:space="preserve">Fanny Quandalle </t>
  </si>
  <si>
    <t xml:space="preserve">95 329
</t>
  </si>
  <si>
    <t xml:space="preserve">559
</t>
  </si>
  <si>
    <t>Jean Germain</t>
  </si>
  <si>
    <t>PS-PCF-MoDem</t>
  </si>
  <si>
    <t xml:space="preserve">Emmanuel Denis </t>
  </si>
  <si>
    <t>EELV-LFI-PS-PCF
E!-G.s-GE-ND-PP</t>
  </si>
  <si>
    <t xml:space="preserve">EELV </t>
  </si>
  <si>
    <t>Claude Bourdin</t>
  </si>
  <si>
    <t>PG-E!-NPA</t>
  </si>
  <si>
    <t xml:space="preserve">Anne Brunet </t>
  </si>
  <si>
    <t>0,84</t>
  </si>
  <si>
    <t>Claire Delore</t>
  </si>
  <si>
    <t>1,48</t>
  </si>
  <si>
    <t xml:space="preserve">Thomas Jouhannaud </t>
  </si>
  <si>
    <t>0,33</t>
  </si>
  <si>
    <t>1,06</t>
  </si>
  <si>
    <t>53,21</t>
  </si>
  <si>
    <t xml:space="preserve">34 568
</t>
  </si>
  <si>
    <t>18,18</t>
  </si>
  <si>
    <t>Nathalie Appéré</t>
  </si>
  <si>
    <t xml:space="preserve"> 
PS-PCF-UDB-PRG</t>
  </si>
  <si>
    <t xml:space="preserve">
28,44</t>
  </si>
  <si>
    <t xml:space="preserve">
55,83</t>
  </si>
  <si>
    <t xml:space="preserve">Nathalie Appéré </t>
  </si>
  <si>
    <t>PS-PCF-G·s-MR-PP</t>
  </si>
  <si>
    <t>Matthieu Theurier</t>
  </si>
  <si>
    <t>EELV-PG-Ensemble</t>
  </si>
  <si>
    <t>EELV-UDB-ND</t>
  </si>
  <si>
    <t>25,37</t>
  </si>
  <si>
    <t>Valerie Hamon</t>
  </si>
  <si>
    <t>0,86</t>
  </si>
  <si>
    <t xml:space="preserve">Pierre Priet </t>
  </si>
  <si>
    <t>Pierre Priet</t>
  </si>
  <si>
    <t xml:space="preserve">Valérie Hamon </t>
  </si>
  <si>
    <t xml:space="preserve">1,06
</t>
  </si>
  <si>
    <t xml:space="preserve">Enora Le Pape </t>
  </si>
  <si>
    <t>PS-PCF-EELV</t>
  </si>
  <si>
    <t>Jean-Claude Boulard </t>
  </si>
  <si>
    <t>Stéphane Le Fol</t>
  </si>
  <si>
    <t>Ariane Henry</t>
  </si>
  <si>
    <t>Marietta Karamanli</t>
  </si>
  <si>
    <t>PS diss.</t>
  </si>
  <si>
    <t>Michel Pézeril</t>
  </si>
  <si>
    <t>Isabelle Sévère</t>
  </si>
  <si>
    <t>EELV-G·s-LRC-Cap21-GÉ</t>
  </si>
  <si>
    <t>Yves Cheère</t>
  </si>
  <si>
    <t>Marie James</t>
  </si>
  <si>
    <t>LFI-PCF-E!-PG</t>
  </si>
  <si>
    <t>Pascal Le Port</t>
  </si>
  <si>
    <t>POI (Parti ouvrier indépendant)</t>
  </si>
  <si>
    <t>Corinne Leveleux-Teixeira</t>
  </si>
  <si>
    <t>/</t>
  </si>
  <si>
    <t>Jean-Philippe Grand</t>
  </si>
  <si>
    <t>EELV-PS diss.</t>
  </si>
  <si>
    <t>Michel Ricoud</t>
  </si>
  <si>
    <t>Baptiste Chapuis</t>
  </si>
  <si>
    <t>PS-PCF-PRG-LEF</t>
  </si>
  <si>
    <t>Farida Megdoud</t>
  </si>
  <si>
    <t>Olivier Bianchi</t>
  </si>
  <si>
    <t>PS-PCF-EELV-PRG</t>
  </si>
  <si>
    <t>11 756</t>
  </si>
  <si>
    <t>18 382</t>
  </si>
  <si>
    <t>PS-PCF-EÉLV-ND PP-G.s-PRG</t>
  </si>
  <si>
    <t>Alain Laffont</t>
  </si>
  <si>
    <t>PG-GA</t>
  </si>
  <si>
    <t>4 360</t>
  </si>
  <si>
    <t>Marianne Maximi</t>
  </si>
  <si>
    <t>Mireille Lacombe</t>
  </si>
  <si>
    <t>2 030</t>
  </si>
  <si>
    <t>Philippe Fasquel</t>
  </si>
  <si>
    <t>Cause commune</t>
  </si>
  <si>
    <t>Marie Savre</t>
  </si>
  <si>
    <t>73 156</t>
  </si>
  <si>
    <t>37 924</t>
  </si>
  <si>
    <t>33 614</t>
  </si>
  <si>
    <t>1 618</t>
  </si>
  <si>
    <t>Anne Hidalgo</t>
  </si>
  <si>
    <t>PS - PCF - PRG </t>
  </si>
  <si>
    <t>Christophe Najdovski</t>
  </si>
  <si>
    <t>EÉLV</t>
  </si>
  <si>
    <t>Danielle Simonnet</t>
  </si>
  <si>
    <t>PG - Ensemble - PCOF</t>
  </si>
  <si>
    <t>Aline Guitard</t>
  </si>
  <si>
    <t>Etienne Tête</t>
  </si>
  <si>
    <t>Gérard Collomb</t>
  </si>
  <si>
    <t>Sandrine Runel</t>
  </si>
  <si>
    <t>PS - PCF - Gs - PP - ND</t>
  </si>
  <si>
    <t>Nathalie Perrin-Gilbert</t>
  </si>
  <si>
    <t>LFI - GRS - E! - MRC</t>
  </si>
  <si>
    <t>Grégory Doucet</t>
  </si>
  <si>
    <t>Mohamed Boulafrad</t>
  </si>
  <si>
    <t>Nicolas Belvalette</t>
  </si>
  <si>
    <t>PCF diss. - PG - COM</t>
  </si>
  <si>
    <t>ECO - LREM diss.</t>
  </si>
  <si>
    <t>LFI diss.</t>
  </si>
  <si>
    <t>Stéphane Aurousseau</t>
  </si>
  <si>
    <t>Marie-Jeanne Becht</t>
  </si>
  <si>
    <t>PS diss.</t>
  </si>
  <si>
    <t>Alessandro di Giuseppe</t>
  </si>
  <si>
    <t>ETSC</t>
  </si>
  <si>
    <t>Nicole Baudrin</t>
  </si>
  <si>
    <t>Jan Pauwels</t>
  </si>
  <si>
    <t>Alexandre Chantry</t>
  </si>
  <si>
    <t>Béryl Benyoucef</t>
  </si>
  <si>
    <t>David Belliard</t>
  </si>
  <si>
    <t>Jean-Pierre Plancade</t>
  </si>
  <si>
    <t>Divers gauche</t>
  </si>
  <si>
    <t>Divers écolo.</t>
  </si>
  <si>
    <t>Manon Laporte</t>
  </si>
  <si>
    <t>UMP-MoDem-UDI-GE</t>
  </si>
  <si>
    <t xml:space="preserve">Jean-Pierre Brard </t>
  </si>
  <si>
    <t>DVG-POI</t>
  </si>
  <si>
    <t>Patrice Bessac</t>
  </si>
  <si>
    <t>Ibrahim Dufriche-Soilihi</t>
  </si>
  <si>
    <t>Razzy Hammadi</t>
  </si>
  <si>
    <t>Mouna Viprey</t>
  </si>
  <si>
    <t>Aline Cottereau</t>
  </si>
  <si>
    <t>Aurélie Jochaud</t>
  </si>
  <si>
    <t>Manuel de Lavallée</t>
  </si>
  <si>
    <t>UPR</t>
  </si>
  <si>
    <t>Nabil Ben Ghanem</t>
  </si>
  <si>
    <t>DVD</t>
  </si>
  <si>
    <t>Murielle Mazé</t>
  </si>
  <si>
    <t>LREM - LR - MoDem - SL</t>
  </si>
  <si>
    <t>PCF-PS-LFI-G.s</t>
  </si>
  <si>
    <t>Choukri Yonis</t>
  </si>
  <si>
    <t>Faïza Guidoum Bouziani</t>
  </si>
  <si>
    <t>Julien Sojac</t>
  </si>
  <si>
    <t>Christel Keiser</t>
  </si>
  <si>
    <t>SE</t>
  </si>
  <si>
    <t>Mohammed Badi</t>
  </si>
  <si>
    <t>1,57</t>
  </si>
  <si>
    <t>UMP-UDI</t>
  </si>
  <si>
    <t>Marie-Christine Arnautu</t>
  </si>
  <si>
    <t>Patrick Allemand</t>
  </si>
  <si>
    <t>PS-EELV-MRC</t>
  </si>
  <si>
    <t>Robert Injey</t>
  </si>
  <si>
    <t>Christian Estrosi</t>
  </si>
  <si>
    <t>FN</t>
  </si>
  <si>
    <t>Jacques Peyrat</t>
  </si>
  <si>
    <t>Michel Cotta</t>
  </si>
  <si>
    <t>FN diss.</t>
  </si>
  <si>
    <t>Olivier Bettati</t>
  </si>
  <si>
    <t>Philippe Vardon</t>
  </si>
  <si>
    <t>NR</t>
  </si>
  <si>
    <t>Jean-Marc Governatori</t>
  </si>
  <si>
    <t>AEI - EÉLV - GE - Cap21 - MHAN</t>
  </si>
  <si>
    <t>Mireille Damiano</t>
  </si>
  <si>
    <t>FI - PCF - E! - G·s - OPN</t>
  </si>
  <si>
    <t>PS - UDE</t>
  </si>
  <si>
    <t>Estelle Jaquet</t>
  </si>
  <si>
    <t>LR - MR - MoDem - LREM - LC</t>
  </si>
  <si>
    <t>RN</t>
  </si>
  <si>
    <t>Valery Sohm</t>
  </si>
  <si>
    <t>Benoît Kandel</t>
  </si>
  <si>
    <t>CNIP - DLF</t>
  </si>
  <si>
    <t>2,83</t>
  </si>
  <si>
    <t>0,53</t>
  </si>
  <si>
    <t>12,42</t>
  </si>
  <si>
    <t>2,01</t>
  </si>
  <si>
    <t>0,91</t>
  </si>
  <si>
    <t>Françoise Dumas</t>
  </si>
  <si>
    <t>PS-PRG</t>
  </si>
  <si>
    <t>Sylvette Fayet</t>
  </si>
  <si>
    <t>FG-EELV</t>
  </si>
  <si>
    <t>Jean-Paul Boré</t>
  </si>
  <si>
    <t>PCF diss.</t>
  </si>
  <si>
    <t>Jean-Paul Fournier</t>
  </si>
  <si>
    <t>Élizabeth Pascal</t>
  </si>
  <si>
    <t>Yoann Gillet-Truillet</t>
  </si>
  <si>
    <t>Éric Firoud</t>
  </si>
  <si>
    <t>Jean-Louis Wolber</t>
  </si>
  <si>
    <t>Vincent Bouget</t>
  </si>
  <si>
    <t>PCF - G.s - E! - LFI diss. - PS - EELV - PRG</t>
  </si>
  <si>
    <t>David Tebib</t>
  </si>
  <si>
    <t>LREM diss. - PS diss.</t>
  </si>
  <si>
    <t>Yvan Lachaud</t>
  </si>
  <si>
    <t>LREM - MoDem - UDI</t>
  </si>
  <si>
    <t>Daniel Richard</t>
  </si>
  <si>
    <t>LR</t>
  </si>
  <si>
    <t>Yoann Gillet</t>
  </si>
  <si>
    <t>RN - LDP</t>
  </si>
  <si>
    <t>Stéphane Gilli</t>
  </si>
  <si>
    <t>PA</t>
  </si>
  <si>
    <t>5,04</t>
  </si>
  <si>
    <t>Adeline Hazan</t>
  </si>
  <si>
    <t>Karim Mellouki</t>
  </si>
  <si>
    <t>Thomas Rose</t>
  </si>
  <si>
    <t>Arnaud Robinet</t>
  </si>
  <si>
    <t>Roger Paris</t>
  </si>
  <si>
    <t>Gilbert Annette</t>
  </si>
  <si>
    <t>Ismaël Aboudou</t>
  </si>
  <si>
    <t>René-Paul Victoria</t>
  </si>
  <si>
    <t>UMP</t>
  </si>
  <si>
    <t>Michel Lagourgue</t>
  </si>
  <si>
    <t>UDI-OR</t>
  </si>
  <si>
    <t>Nadia Ramassamy</t>
  </si>
  <si>
    <t>Gino Ponin-Ballom</t>
  </si>
  <si>
    <t>Jean-Alexandre Poleya</t>
  </si>
  <si>
    <t>Joseph Grondin</t>
  </si>
  <si>
    <t>Alexandre Laï-Kane-Cheong</t>
  </si>
  <si>
    <t>Ericka Bareigts</t>
  </si>
  <si>
    <t>PS-PCR</t>
  </si>
  <si>
    <t>Yvette Duchemann</t>
  </si>
  <si>
    <t>GE-RER</t>
  </si>
  <si>
    <t>Rémy Massain</t>
  </si>
  <si>
    <t>PRG</t>
  </si>
  <si>
    <t>Magaly Onesio</t>
  </si>
  <si>
    <t>GJ-LFI</t>
  </si>
  <si>
    <t>Didier Robert</t>
  </si>
  <si>
    <t>OR - DVD</t>
  </si>
  <si>
    <t>Nassimah Dindar</t>
  </si>
  <si>
    <t>UDI-LREM</t>
  </si>
  <si>
    <t>Alain Armand</t>
  </si>
  <si>
    <t>Sonny Welmant</t>
  </si>
  <si>
    <t>Éric Beeharry</t>
  </si>
  <si>
    <t>Vanessa Payet</t>
  </si>
  <si>
    <t>CO</t>
  </si>
  <si>
    <t>3,77</t>
  </si>
  <si>
    <t>2,03</t>
  </si>
  <si>
    <t>3,81</t>
  </si>
  <si>
    <t>0,83</t>
  </si>
  <si>
    <t>6,15</t>
  </si>
  <si>
    <t>11,57</t>
  </si>
  <si>
    <t>22,26</t>
  </si>
  <si>
    <t>41,85</t>
  </si>
  <si>
    <t>1,43</t>
  </si>
  <si>
    <t>2,70</t>
  </si>
  <si>
    <t>3,00</t>
  </si>
  <si>
    <t>5,63</t>
  </si>
  <si>
    <t>13,50</t>
  </si>
  <si>
    <t>Margarette Robert-Mucy</t>
  </si>
  <si>
    <t>1,50</t>
  </si>
  <si>
    <t>44,14</t>
  </si>
  <si>
    <t>2,66</t>
  </si>
  <si>
    <t>33,55</t>
  </si>
  <si>
    <t>25,61</t>
  </si>
  <si>
    <t>56,70</t>
  </si>
  <si>
    <t>43,29</t>
  </si>
  <si>
    <t>37,07</t>
  </si>
  <si>
    <t>59,17</t>
  </si>
  <si>
    <t>3,76</t>
  </si>
  <si>
    <t>16,55</t>
  </si>
  <si>
    <t>42,69</t>
  </si>
  <si>
    <t>9,64</t>
  </si>
  <si>
    <t>24,88</t>
  </si>
  <si>
    <t>13,00</t>
  </si>
  <si>
    <t>1,07</t>
  </si>
  <si>
    <t>2,77</t>
  </si>
  <si>
    <t>2,89</t>
  </si>
  <si>
    <t>7,47</t>
  </si>
  <si>
    <t>3,88</t>
  </si>
  <si>
    <t>2,36</t>
  </si>
  <si>
    <t>2,17</t>
  </si>
  <si>
    <t>59,46</t>
  </si>
  <si>
    <t>38,78</t>
  </si>
  <si>
    <t>0,81</t>
  </si>
  <si>
    <t>Maurice Vincent </t>
  </si>
  <si>
    <t>PS-PCF-PRG-E&amp;D</t>
  </si>
  <si>
    <t>Olivier Longeon</t>
  </si>
  <si>
    <t>Belkacem Merahi</t>
  </si>
  <si>
    <t>PG</t>
  </si>
  <si>
    <t>Romain Brossard</t>
  </si>
  <si>
    <t>Gaël Perdriau</t>
  </si>
  <si>
    <t>UMP-UDI-MoDem</t>
  </si>
  <si>
    <t>Hubert Patural</t>
  </si>
  <si>
    <t>Gabriel de Peyrecave</t>
  </si>
  <si>
    <t>Pierrick Courbon</t>
  </si>
  <si>
    <t>PS - PCF - G.s - PP - PRG</t>
  </si>
  <si>
    <t>EELV - GÉ - UE - LRC-Cap21 - EI</t>
  </si>
  <si>
    <t>Andrée Taurinya</t>
  </si>
  <si>
    <t>LFI - NPA - SE - Gilets jaunes - PEPS</t>
  </si>
  <si>
    <t>Zahra Bencharif</t>
  </si>
  <si>
    <t>Patrick Revelli</t>
  </si>
  <si>
    <t>LREM</t>
  </si>
  <si>
    <t>LR - UDI - MoDem</t>
  </si>
  <si>
    <t>Sophie Robert</t>
  </si>
  <si>
    <t>RN - PCD - LDP</t>
  </si>
  <si>
    <t>9,06</t>
  </si>
  <si>
    <t>18,30</t>
  </si>
  <si>
    <t>1,63</t>
  </si>
  <si>
    <t>15,51</t>
  </si>
  <si>
    <t>31,33</t>
  </si>
  <si>
    <t>2,67</t>
  </si>
  <si>
    <t>5,40</t>
  </si>
  <si>
    <t>2,06</t>
  </si>
  <si>
    <t>4,17</t>
  </si>
  <si>
    <t>36,74</t>
  </si>
  <si>
    <t>1,18</t>
  </si>
  <si>
    <t>2,38</t>
  </si>
  <si>
    <t>49,28</t>
  </si>
  <si>
    <t>49,50</t>
  </si>
  <si>
    <t>1,23</t>
  </si>
  <si>
    <t>6,36</t>
  </si>
  <si>
    <t>11,79</t>
  </si>
  <si>
    <t>21,85</t>
  </si>
  <si>
    <t>40,50</t>
  </si>
  <si>
    <t>25,74</t>
  </si>
  <si>
    <t>47,70</t>
  </si>
  <si>
    <t>44,73</t>
  </si>
  <si>
    <t>53,97</t>
  </si>
  <si>
    <t>1,30</t>
  </si>
  <si>
    <t>14,74</t>
  </si>
  <si>
    <t>46,88</t>
  </si>
  <si>
    <t>6,70</t>
  </si>
  <si>
    <t>21,30</t>
  </si>
  <si>
    <t>3,90</t>
  </si>
  <si>
    <t>0,98</t>
  </si>
  <si>
    <t>3,14</t>
  </si>
  <si>
    <t>0,38</t>
  </si>
  <si>
    <t>1,22</t>
  </si>
  <si>
    <t>4,72</t>
  </si>
  <si>
    <t>2,90</t>
  </si>
  <si>
    <t>9,24</t>
  </si>
  <si>
    <t>67,99</t>
  </si>
  <si>
    <t>31,46</t>
  </si>
  <si>
    <t>0,17</t>
  </si>
  <si>
    <t>Mireille Alphonse</t>
  </si>
  <si>
    <t>Ary Yee Chong Tchi Kan</t>
  </si>
  <si>
    <t>Huguette Bello</t>
  </si>
  <si>
    <t>PLR-PS-EELV-LFI-PG-PCR</t>
  </si>
  <si>
    <t>Giovanny Poire</t>
  </si>
  <si>
    <t>DVC</t>
  </si>
  <si>
    <t>Joseph Sinimalé</t>
  </si>
  <si>
    <t>Thierry Araye</t>
  </si>
  <si>
    <t>Michelle Lartin-Graja</t>
  </si>
  <si>
    <t>Claude Moutouallaguin</t>
  </si>
  <si>
    <t>Dolorès Pélops</t>
  </si>
  <si>
    <t>Jean-Pierre Armoudom</t>
  </si>
  <si>
    <t>LREM diss.-DVC</t>
  </si>
  <si>
    <t>Moussa Ibrahim Behra</t>
  </si>
  <si>
    <t>LR-LREM</t>
  </si>
  <si>
    <t>Maxime Hoarau</t>
  </si>
  <si>
    <t>Alain Bénard</t>
  </si>
  <si>
    <t>LR Diss.-DVD</t>
  </si>
  <si>
    <t>Fabrice Marouvin-Viramalé</t>
  </si>
  <si>
    <t>Yoland Velleyen</t>
  </si>
  <si>
    <t>Sandra Sinimalé</t>
  </si>
  <si>
    <t>LR Diss. - DVD</t>
  </si>
  <si>
    <t>Erick Gangama</t>
  </si>
  <si>
    <t>LR. Diss.-DVD</t>
  </si>
  <si>
    <t>Jean-François Nativel</t>
  </si>
  <si>
    <t>Richelain Catherine</t>
  </si>
  <si>
    <t>Gilbert Félicité</t>
  </si>
  <si>
    <t xml:space="preserve">Maxime Hoarau </t>
  </si>
  <si>
    <t>21 046</t>
  </si>
  <si>
    <t>1 912</t>
  </si>
  <si>
    <t>André de Ubeda</t>
  </si>
  <si>
    <t>FG-PCF-POC</t>
  </si>
  <si>
    <t>PS-PRG-EELV-MRC</t>
  </si>
  <si>
    <t>EXD</t>
  </si>
  <si>
    <t>Hubert Falco</t>
  </si>
  <si>
    <t>Amaury Navarranne</t>
  </si>
  <si>
    <t>Guy Rebec</t>
  </si>
  <si>
    <t>Cécile Muschotti</t>
  </si>
  <si>
    <t>EELV-PS-PCF-G.s-ND</t>
  </si>
  <si>
    <t>Olivier Lesage</t>
  </si>
  <si>
    <t>AEI (écologie)</t>
  </si>
  <si>
    <t>Jean-Michel Ghiotto</t>
  </si>
  <si>
    <t>Vincent Maurel</t>
  </si>
  <si>
    <t xml:space="preserve">Renée Defrance </t>
  </si>
  <si>
    <t>Robert Alfonsi</t>
  </si>
  <si>
    <t xml:space="preserve">Geneviève Esquier </t>
  </si>
  <si>
    <t>Jean-Yves Waquet</t>
  </si>
  <si>
    <t>EPR - DVC</t>
  </si>
  <si>
    <t>25,08</t>
  </si>
  <si>
    <t>58,88</t>
  </si>
  <si>
    <t>17,51</t>
  </si>
  <si>
    <t>41,11</t>
  </si>
  <si>
    <t>Pierre Freyburger</t>
  </si>
  <si>
    <t>PS-PRG-EELV-MoDem</t>
  </si>
  <si>
    <t>Julien Wostyn</t>
  </si>
  <si>
    <t>Aline Parmentier</t>
  </si>
  <si>
    <t>Loïc Minery</t>
  </si>
  <si>
    <t>EÉLV - G·s - LFI - PCF - A&amp;A - GRS</t>
  </si>
  <si>
    <t>Lara Million</t>
  </si>
  <si>
    <t>LREM - MoDem - Agir - PS - PA - MEI</t>
  </si>
  <si>
    <t>Jean Rottner</t>
  </si>
  <si>
    <t>Fatima Jenn</t>
  </si>
  <si>
    <t>LREM diss.</t>
  </si>
  <si>
    <t>Martine Binder</t>
  </si>
  <si>
    <t>Michèle Lutz</t>
  </si>
  <si>
    <t>Christelle Ritz</t>
  </si>
  <si>
    <t>RN - LDP</t>
  </si>
  <si>
    <t>Romain Spinali</t>
  </si>
  <si>
    <t>Jacques Cresta</t>
  </si>
  <si>
    <t>PS-PCF</t>
  </si>
  <si>
    <t>Caroline Forgues</t>
  </si>
  <si>
    <t xml:space="preserve"> PCF - NPA - LFI - G.s</t>
  </si>
  <si>
    <t>Stéphanie Font</t>
  </si>
  <si>
    <t xml:space="preserve"> Pascale Advenard</t>
  </si>
  <si>
    <t>Axel Belliard</t>
  </si>
  <si>
    <t>Agnès Langevine</t>
  </si>
  <si>
    <t>EELV - PS - PP - PRG - GÉ</t>
  </si>
  <si>
    <t>Liberto Plana</t>
  </si>
  <si>
    <t>Romain Grau</t>
  </si>
  <si>
    <t xml:space="preserve"> LREM - MoDem - UDI - Agir</t>
  </si>
  <si>
    <t>Jean Codognès</t>
  </si>
  <si>
    <t>Jean-Marc Pujol</t>
  </si>
  <si>
    <t>Philippe Simon</t>
  </si>
  <si>
    <t>Olivier Amiel</t>
  </si>
  <si>
    <t>LR diss. - MHAN</t>
  </si>
  <si>
    <t xml:space="preserve">Jean-Marc Pujol </t>
  </si>
  <si>
    <t>Louis Aliot</t>
  </si>
  <si>
    <t>Clotilde Ripoull</t>
  </si>
  <si>
    <t>Alexandre Bolo</t>
  </si>
  <si>
    <t xml:space="preserve"> RN diss.</t>
  </si>
  <si>
    <t>DIV</t>
  </si>
  <si>
    <t>Éric Quénard</t>
  </si>
  <si>
    <t xml:space="preserve"> PS-PCF-PP-G·s</t>
  </si>
  <si>
    <t>PCF diss.-PG-Ensemble</t>
  </si>
  <si>
    <t>Laure Manesse</t>
  </si>
  <si>
    <t>Hadhoum Belaredj-Tunc</t>
  </si>
  <si>
    <t>Léo Tyburce</t>
  </si>
  <si>
    <t>Gérard Chemla</t>
  </si>
  <si>
    <t>LR-Agir-LC-MoDem-MR-UDI</t>
  </si>
  <si>
    <t>Fatima El Haoussine</t>
  </si>
  <si>
    <t>Emmanuel Ludot</t>
  </si>
  <si>
    <t>GRS - DVG</t>
  </si>
  <si>
    <t>Jean-Claude Philipot</t>
  </si>
  <si>
    <t>0,93</t>
  </si>
  <si>
    <t>1,31</t>
  </si>
  <si>
    <t>Édouard Baldo</t>
  </si>
  <si>
    <t>PS-PO</t>
  </si>
  <si>
    <t>Marc Pena</t>
  </si>
  <si>
    <t>PS-LFI-PCF-G·s-GRS-ND</t>
  </si>
  <si>
    <t>François-Xavier de Peretti</t>
  </si>
  <si>
    <t>SE-PS diss.-PRG-GÉ</t>
  </si>
  <si>
    <t>Dominique Sassoon</t>
  </si>
  <si>
    <t>EELV-MEI-LRC-Cap21</t>
  </si>
  <si>
    <t>François Hamy</t>
  </si>
  <si>
    <t>Stéphane Salord</t>
  </si>
  <si>
    <t>GÉ</t>
  </si>
  <si>
    <t>Anne Mesliand</t>
  </si>
  <si>
    <t>Jean Batista</t>
  </si>
  <si>
    <t>Najia Jennane</t>
  </si>
  <si>
    <t>Anne-Laurence Petel</t>
  </si>
  <si>
    <t>Maryse Joissains-Masini</t>
  </si>
  <si>
    <t>Mohamed Laqhila</t>
  </si>
  <si>
    <t>MoDem-MR</t>
  </si>
  <si>
    <t>Bruno Genzana</t>
  </si>
  <si>
    <t>UDI</t>
  </si>
  <si>
    <t>LR-UDI</t>
  </si>
  <si>
    <t>Catherine Rouvier</t>
  </si>
  <si>
    <t>Jean-Marc Perrin</t>
  </si>
  <si>
    <t>LR diss.</t>
  </si>
  <si>
    <t>Jean-Louis Keïta</t>
  </si>
  <si>
    <t>Nathalie Chevillard</t>
  </si>
  <si>
    <t>Valérie Michon</t>
  </si>
  <si>
    <t xml:space="preserve">Blancs </t>
  </si>
  <si>
    <t>Philippe Doucet</t>
  </si>
  <si>
    <t>Cécile Sellier</t>
  </si>
  <si>
    <t>Omar Slaouti</t>
  </si>
  <si>
    <t>LFI-GDS-G.s-NPA-PCF</t>
  </si>
  <si>
    <t>Dominique Mariette</t>
  </si>
  <si>
    <t>Alima Boumediene-Thiery</t>
  </si>
  <si>
    <t>E!-LFI diss.-G.s diss. EÉLV-R!-COM</t>
  </si>
  <si>
    <t>Zouber Sotbar</t>
  </si>
  <si>
    <t>Georges Mothron</t>
  </si>
  <si>
    <t>Olivia Fillette</t>
  </si>
  <si>
    <t>LREM diss.</t>
  </si>
  <si>
    <t>Salah Bellouti</t>
  </si>
  <si>
    <t>Dalila Kaabeche</t>
  </si>
  <si>
    <t>LREM-AC-AE</t>
  </si>
  <si>
    <t>Franck Debeaud</t>
  </si>
  <si>
    <t>DVD - PCD</t>
  </si>
  <si>
    <t>Sarah Zouhani</t>
  </si>
  <si>
    <t>François Rebsamen</t>
  </si>
  <si>
    <t>PS-EELV-MoDem</t>
  </si>
  <si>
    <t>PS-MoDem-MR</t>
  </si>
  <si>
    <t>Isabelle de Almeida</t>
  </si>
  <si>
    <t>Stéphanie Modde</t>
  </si>
  <si>
    <t>Claire Rocher</t>
  </si>
  <si>
    <t>Arnaud Guvenatam</t>
  </si>
  <si>
    <t>LFI-POID-GJ-ECO</t>
  </si>
  <si>
    <t>Alain Houpert</t>
  </si>
  <si>
    <t>Bruno Louis</t>
  </si>
  <si>
    <t>Édouard Cavin</t>
  </si>
  <si>
    <t>David Lanaud du Gray</t>
  </si>
  <si>
    <t>Sylvain Comparot</t>
  </si>
  <si>
    <t>LREM-UDI-AE</t>
  </si>
  <si>
    <t>Emmanuel Bichot</t>
  </si>
  <si>
    <t>Agir-LR-LC-Libres !</t>
  </si>
  <si>
    <t>Damien Cantin</t>
  </si>
  <si>
    <t>Jean-Baptiste Gavignet</t>
  </si>
  <si>
    <t>Alain Rodet</t>
  </si>
  <si>
    <t>PS-PRG-ADS-EELV</t>
  </si>
  <si>
    <t>Thierry Miguel</t>
  </si>
  <si>
    <t>PS-PCF-ADS-PP-PRG-ND-DVG</t>
  </si>
  <si>
    <t>Gilbert Bernard</t>
  </si>
  <si>
    <t>Bernard Drobenko</t>
  </si>
  <si>
    <t>EELV - G.s</t>
  </si>
  <si>
    <t>Élisabeth Faucon</t>
  </si>
  <si>
    <t>Danielle Soury</t>
  </si>
  <si>
    <t>LFI-E!-PG</t>
  </si>
  <si>
    <t>Émile-Roger Lombertie</t>
  </si>
  <si>
    <t>Pierre Coinaud</t>
  </si>
  <si>
    <t>UDI-MoDem</t>
  </si>
  <si>
    <t>Émile Roger Lombertiea</t>
  </si>
  <si>
    <t>LR-UDI-MoDem, LC-Agir-SL-LAF-LRC-Cap21</t>
  </si>
  <si>
    <t>Vincent Gérard</t>
  </si>
  <si>
    <t>Monique Boulestin</t>
  </si>
  <si>
    <t>MR-LREM</t>
  </si>
  <si>
    <t>PCD-CNIP</t>
  </si>
  <si>
    <t>Marie de Ferluc</t>
  </si>
  <si>
    <t>Yves Aurégan</t>
  </si>
  <si>
    <t>EÉLV-G.s.-PCF-NE</t>
  </si>
  <si>
    <t>Jean-Luc Rotureau</t>
  </si>
  <si>
    <t>Silvia Camara-Tombini</t>
  </si>
  <si>
    <t>PS-PP-PRG</t>
  </si>
  <si>
    <t>Martin Nivault</t>
  </si>
  <si>
    <t>PG-NPA-Ensemble !</t>
  </si>
  <si>
    <t>Céline L'Huillier</t>
  </si>
  <si>
    <t>Marie-José Faligant</t>
  </si>
  <si>
    <t>Claire Schweitzer</t>
  </si>
  <si>
    <t>LFI-GRS-PA</t>
  </si>
  <si>
    <t>Hubert Lardeux</t>
  </si>
  <si>
    <t>Christophe Béchu</t>
  </si>
  <si>
    <t>LR-LREM-MoDem-Agir-MR</t>
  </si>
  <si>
    <t>Olivier Douay</t>
  </si>
  <si>
    <t>Laurent Gérault</t>
  </si>
  <si>
    <t>Gaétan Dirand</t>
  </si>
  <si>
    <t>Nathalie Sévaux</t>
  </si>
  <si>
    <t>Pierre Gaborit</t>
  </si>
  <si>
    <t>Judith Shan</t>
  </si>
  <si>
    <t>PS-LRDG-ND-PP-UDE</t>
  </si>
  <si>
    <t>Isabelle Goïtia</t>
  </si>
  <si>
    <t>Pauline Rapilly Ferniot </t>
  </si>
  <si>
    <t>Pierre-Christophe Baguet *</t>
  </si>
  <si>
    <t>UMP-UDI-MoDem-NC-PCD-MPF</t>
  </si>
  <si>
    <t>PCF-G.s.-LFI-DVG</t>
  </si>
  <si>
    <t>Pierre-Mathieu Duhamel</t>
  </si>
  <si>
    <t>Evangelos Vatzias</t>
  </si>
  <si>
    <t>LREM-Agir</t>
  </si>
  <si>
    <t>Julien Dufour</t>
  </si>
  <si>
    <t>Pierre-Christophe Baguet</t>
  </si>
  <si>
    <t>LR-MoDem-LC-MR-PA-SL-UDI</t>
  </si>
  <si>
    <t>Antoine de Jerphanion</t>
  </si>
  <si>
    <t>Philippe Duron *</t>
  </si>
  <si>
    <t>PS-PRG-MRC-PCF</t>
  </si>
  <si>
    <t>Rudy L'Orphelin</t>
  </si>
  <si>
    <t>EELV-PRG-PCF-LRC-Cap21-Citoyens à Caen</t>
  </si>
  <si>
    <t>Gilles Deterville</t>
  </si>
  <si>
    <t>PS-G·s-GRS-AE</t>
  </si>
  <si>
    <t>Étienne Adam</t>
  </si>
  <si>
    <t>Ensemble-NPA-PG</t>
  </si>
  <si>
    <t>Joël Bruneau</t>
  </si>
  <si>
    <t>Aurélien Guidi</t>
  </si>
  <si>
    <t>Pierre Casevitz</t>
  </si>
  <si>
    <t>Philippe Velten</t>
  </si>
  <si>
    <t>Sonia de La Provôté</t>
  </si>
  <si>
    <t>Joël Bruneaua</t>
  </si>
  <si>
    <t>LR-LREM-UDI-MoDem</t>
  </si>
  <si>
    <t>Philippe Chapron</t>
  </si>
  <si>
    <t>Isabelle Gilbert</t>
  </si>
  <si>
    <t>Camille Galap</t>
  </si>
  <si>
    <t>PS-EELV-PRG</t>
  </si>
  <si>
    <t>Jean-Paul Lecoq</t>
  </si>
  <si>
    <t>PCF - LFI - G·s - E! - PPLD</t>
  </si>
  <si>
    <t>Nathalie Nail</t>
  </si>
  <si>
    <t>Alexis Deck</t>
  </si>
  <si>
    <t>EELV - PS - PRG - PP</t>
  </si>
  <si>
    <t>Magali Cauchois</t>
  </si>
  <si>
    <t>Édouard Philippe </t>
  </si>
  <si>
    <t>Édouard Philippe</t>
  </si>
  <si>
    <t>LREM - LR - Agir</t>
  </si>
  <si>
    <t>Damien Lenoir</t>
  </si>
  <si>
    <t>Frédéric Groussard</t>
  </si>
  <si>
    <t>Béatrice Canel Depitre</t>
  </si>
  <si>
    <t>Guillaume Milert</t>
  </si>
  <si>
    <t>Frédéric Béatse</t>
  </si>
  <si>
    <t>Fany Ruin</t>
  </si>
  <si>
    <t>Divers Centre - LREM diss - MR - AE</t>
  </si>
  <si>
    <t>Brigitte Fouré</t>
  </si>
  <si>
    <t>UDI - UMP - MoDem</t>
  </si>
  <si>
    <t>UDI - LR - LREM - MoDem - Agir</t>
  </si>
  <si>
    <t>Yves Dupille</t>
  </si>
  <si>
    <t>Renaud Deschamps</t>
  </si>
  <si>
    <t>Pierre-Jean Jouve</t>
  </si>
  <si>
    <t>Thomas Cazenave</t>
  </si>
  <si>
    <t>Alain Juppé</t>
  </si>
  <si>
    <t>UMP - UDI - MoDem</t>
  </si>
  <si>
    <t>Nicolas Florian</t>
  </si>
  <si>
    <t>LR - MR - MoDem - Agir - UDI</t>
  </si>
  <si>
    <t>Jacques Colombier</t>
  </si>
  <si>
    <t>Gilles Garçon</t>
  </si>
  <si>
    <t>Yves Simone</t>
  </si>
  <si>
    <t>Bruno Paluteau</t>
  </si>
  <si>
    <t>Pascal Jarty</t>
  </si>
  <si>
    <t xml:space="preserve">1320
</t>
  </si>
  <si>
    <t>Bernadette Malgorn</t>
  </si>
  <si>
    <t>DVD - MoDem - PCD</t>
  </si>
  <si>
    <t>Laurent Prunier</t>
  </si>
  <si>
    <t>Alain Rousseau</t>
  </si>
  <si>
    <t>Marc Coatanea</t>
  </si>
  <si>
    <t>LREM - MoDem - Agir</t>
  </si>
  <si>
    <t>DVD - UDI</t>
  </si>
  <si>
    <t>Renee Thomaïdis</t>
  </si>
  <si>
    <t>Pascal Olivard</t>
  </si>
  <si>
    <t>Emmanuelle Le Pors</t>
  </si>
  <si>
    <t>Michel Fanget</t>
  </si>
  <si>
    <t>MoDem - UDI</t>
  </si>
  <si>
    <t>Eric Faidy</t>
  </si>
  <si>
    <t>LREM - Agir - UDI - MoDem diss - 1000% citoyens</t>
  </si>
  <si>
    <t>Jean-Pierre Brenas</t>
  </si>
  <si>
    <t>LR - MoDem - SL - PCD - OF - MR - LGM</t>
  </si>
  <si>
    <t>Antoine Rechagneux</t>
  </si>
  <si>
    <t>Anne Biscos</t>
  </si>
  <si>
    <t>RN - DLF - LDP</t>
  </si>
  <si>
    <t>Frédéric Ranchon</t>
  </si>
  <si>
    <t>Philippe de Longevialle</t>
  </si>
  <si>
    <t>MoDem</t>
  </si>
  <si>
    <t>Emilie Chalas</t>
  </si>
  <si>
    <t>LREM - MoDem</t>
  </si>
  <si>
    <t>Matthieu Chamussy</t>
  </si>
  <si>
    <t>UMP - UDI - AEI</t>
  </si>
  <si>
    <t>Alain Carignon</t>
  </si>
  <si>
    <t>Denis Bonzy</t>
  </si>
  <si>
    <t>Nous Citoyens</t>
  </si>
  <si>
    <t>Mireille d'Ornano</t>
  </si>
  <si>
    <t>LP</t>
  </si>
  <si>
    <t>Mireille D'ornano</t>
  </si>
  <si>
    <t>Lahcen Benmaza</t>
  </si>
  <si>
    <t>Alain Pigeau</t>
  </si>
  <si>
    <t>UDI - UMP diss</t>
  </si>
  <si>
    <t>Audrey Dolo Canal</t>
  </si>
  <si>
    <t>DVC - LREM diss</t>
  </si>
  <si>
    <t>Christelle Morançais</t>
  </si>
  <si>
    <t>Gilles Guerchet</t>
  </si>
  <si>
    <t>LREM - MoDem - Agir - UDI diss</t>
  </si>
  <si>
    <t>Louis Noguès</t>
  </si>
  <si>
    <t>Emmanuel Bilquez</t>
  </si>
  <si>
    <t>LR - UDI</t>
  </si>
  <si>
    <t>Julien Geffard</t>
  </si>
  <si>
    <t>RN - PCD - CNIP - DLF - LR diss</t>
  </si>
  <si>
    <t>Violette Spillebout</t>
  </si>
  <si>
    <t>LREM - MoDem - UDI - MR</t>
  </si>
  <si>
    <t>Marc-Philippe Daubresse</t>
  </si>
  <si>
    <t xml:space="preserve">LR  </t>
  </si>
  <si>
    <t>Jean-René Lecerf</t>
  </si>
  <si>
    <t>UMP - UDI - MoDem - CNIP</t>
  </si>
  <si>
    <t>Eric Cattelin-Denu</t>
  </si>
  <si>
    <t>Eric Dillies</t>
  </si>
  <si>
    <t>Eric Lafond</t>
  </si>
  <si>
    <t>Les centristes - 100% citoyens - Lyon divers droite</t>
  </si>
  <si>
    <t>Michel Havard</t>
  </si>
  <si>
    <t>UMP - UDI</t>
  </si>
  <si>
    <t>Georges Képénékian</t>
  </si>
  <si>
    <t>LREM diss</t>
  </si>
  <si>
    <t>Christophe Boudot</t>
  </si>
  <si>
    <t>Yann Cucherat</t>
  </si>
  <si>
    <t>LREM - Mouvement démocrate</t>
  </si>
  <si>
    <t>Etienne Blanc</t>
  </si>
  <si>
    <t>RN - Parti chrétien-démocrate</t>
  </si>
  <si>
    <t>Jean-Claude Gaudin</t>
  </si>
  <si>
    <t>Stéphane Ravier</t>
  </si>
  <si>
    <t>Autres</t>
  </si>
  <si>
    <t xml:space="preserve">Yvon Berland </t>
  </si>
  <si>
    <t xml:space="preserve">LREM - Agir - Union des démocrates et des écologistes </t>
  </si>
  <si>
    <t>Martine Vassal</t>
  </si>
  <si>
    <t>LR - Les Centristes - Mouvement démocrate - LREM diss</t>
  </si>
  <si>
    <t>Bruno Gilles</t>
  </si>
  <si>
    <t>LR diss - Mouvement radical</t>
  </si>
  <si>
    <t xml:space="preserve">Stéphane Ravier </t>
  </si>
  <si>
    <t>Divers Extrême Droite</t>
  </si>
  <si>
    <t>Richard Lioger</t>
  </si>
  <si>
    <t xml:space="preserve">LREM - MoDem -MR </t>
  </si>
  <si>
    <t>Marie-Jo Zimmermann</t>
  </si>
  <si>
    <t>Béatrice Agamennone</t>
  </si>
  <si>
    <t>Françoise Grolet</t>
  </si>
  <si>
    <t>François Grosdidier</t>
  </si>
  <si>
    <t>LR -LC - UDE</t>
  </si>
  <si>
    <t>Emmanuel Lebeau</t>
  </si>
  <si>
    <t xml:space="preserve">Jérémy Aldrin </t>
  </si>
  <si>
    <t>Agir</t>
  </si>
  <si>
    <t>RN - PDF</t>
  </si>
  <si>
    <t>Rémi Gaillard</t>
  </si>
  <si>
    <t xml:space="preserve">Joseph Francis </t>
  </si>
  <si>
    <t>DVC - UDI diss</t>
  </si>
  <si>
    <t>Mohed Altrad</t>
  </si>
  <si>
    <t>Jacques Domergue</t>
  </si>
  <si>
    <t xml:space="preserve">UMP -UDI -MoDem -DLR </t>
  </si>
  <si>
    <t>France Jamet</t>
  </si>
  <si>
    <t>Patrick Vignal</t>
  </si>
  <si>
    <t>LREM - MoDem -LC</t>
  </si>
  <si>
    <t>Alex Larue</t>
  </si>
  <si>
    <t>Olaf Rokvam</t>
  </si>
  <si>
    <t>EXD -PDF</t>
  </si>
  <si>
    <t xml:space="preserve">Kamy Nazarian </t>
  </si>
  <si>
    <t>Laurent Hénart</t>
  </si>
  <si>
    <t>Franck-Olivier Potier</t>
  </si>
  <si>
    <t>Grégory Eury</t>
  </si>
  <si>
    <t>RN -PDF</t>
  </si>
  <si>
    <t xml:space="preserve">Denis Gabet </t>
  </si>
  <si>
    <t>Patricia Melet</t>
  </si>
  <si>
    <t xml:space="preserve">DLF-PCD-Sens commun - LR diss - CNIP -Lorraine Royaliste </t>
  </si>
  <si>
    <t>Pierre Ducarne</t>
  </si>
  <si>
    <t>Valérie Oppelt</t>
  </si>
  <si>
    <t>LREM- PE-MoDem</t>
  </si>
  <si>
    <t>Laurence Garnier</t>
  </si>
  <si>
    <t>Xavier Bruckert</t>
  </si>
  <si>
    <t>MoDem-PR-PLD</t>
  </si>
  <si>
    <t xml:space="preserve">Eléonore Revel </t>
  </si>
  <si>
    <t>UMP -UDI - PCD</t>
  </si>
  <si>
    <t>Hugo Sonnier</t>
  </si>
  <si>
    <t>Sophie van Goethem</t>
  </si>
  <si>
    <t>Pierre Gobet</t>
  </si>
  <si>
    <t>Christian Bouchet</t>
  </si>
  <si>
    <t xml:space="preserve">FN </t>
  </si>
  <si>
    <t xml:space="preserve">Arnaud Kongolo </t>
  </si>
  <si>
    <t>Serge Grouard</t>
  </si>
  <si>
    <t>Nathalie Kerrien</t>
  </si>
  <si>
    <t>Tahar Ben Chaabane</t>
  </si>
  <si>
    <t xml:space="preserve">Olivier Carré </t>
  </si>
  <si>
    <t>LREM - Modem - Agir -LR diss</t>
  </si>
  <si>
    <t xml:space="preserve">Serge Grouard </t>
  </si>
  <si>
    <t>Philippe Lecoq</t>
  </si>
  <si>
    <t>Jean-François Bures</t>
  </si>
  <si>
    <t>UMP-MoDem</t>
  </si>
  <si>
    <t>Jean-Louis Louvel</t>
  </si>
  <si>
    <t>LREM-LR-MR-MoDem-AG-UDI</t>
  </si>
  <si>
    <t>Patrick Chabert</t>
  </si>
  <si>
    <t>Marine Caron</t>
  </si>
  <si>
    <t>Guillaume Pennelle</t>
  </si>
  <si>
    <t>Guillaume Penelle</t>
  </si>
  <si>
    <t>Pierre-Alexandre Guesdon</t>
  </si>
  <si>
    <t>Rémy Lescure</t>
  </si>
  <si>
    <t>MoDem diss.-Parti Pirate</t>
  </si>
  <si>
    <t>Bruno Chavanat</t>
  </si>
  <si>
    <t>UDI-UMP-MoDem-PCD-PB</t>
  </si>
  <si>
    <t>Carole Gandon</t>
  </si>
  <si>
    <t>Gérard de Mellon</t>
  </si>
  <si>
    <t>Charles Compagnon</t>
  </si>
  <si>
    <t>Caroline Ollivro</t>
  </si>
  <si>
    <t>RBE</t>
  </si>
  <si>
    <t>Émeric Salmon</t>
  </si>
  <si>
    <t>Alexandre Noury</t>
  </si>
  <si>
    <t>S&amp;P</t>
  </si>
  <si>
    <t>Frank Darcel</t>
  </si>
  <si>
    <t>REG</t>
  </si>
  <si>
    <t>Jean-Wilfried Martin</t>
  </si>
  <si>
    <t>Stéphane Poncet</t>
  </si>
  <si>
    <t>Emmanuelle Haziza</t>
  </si>
  <si>
    <t>Prosper Kabalo</t>
  </si>
  <si>
    <t>LREM-MoDem-UDI-Agir</t>
  </si>
  <si>
    <t>Clément Charlieu</t>
  </si>
  <si>
    <t>Thibaut Garnier</t>
  </si>
  <si>
    <t xml:space="preserve">Michaël Cortot </t>
  </si>
  <si>
    <t xml:space="preserve">Philippe Lacaïle </t>
  </si>
  <si>
    <t>Serge Babary</t>
  </si>
  <si>
    <t>Nicolas Gautreau</t>
  </si>
  <si>
    <t>Gilles Godefroy</t>
  </si>
  <si>
    <t>Benoist Pierre</t>
  </si>
  <si>
    <t>Christophe Bouchet</t>
  </si>
  <si>
    <t>MR-LR-UDI</t>
  </si>
  <si>
    <t>Carole Charrier</t>
  </si>
  <si>
    <t>Xavier Dateu</t>
  </si>
  <si>
    <t>Fabienne Keller</t>
  </si>
  <si>
    <t xml:space="preserve">Mathieu Le Tallec </t>
  </si>
  <si>
    <t>François Loos</t>
  </si>
  <si>
    <t>Alain Fontanel</t>
  </si>
  <si>
    <t>LREM - Agir - MR - MoDem - LC</t>
  </si>
  <si>
    <t>Jean-Luc Schaffhauser</t>
  </si>
  <si>
    <t>Jean-Philippe Vetter</t>
  </si>
  <si>
    <t>LR - SL - LC - UDI</t>
  </si>
  <si>
    <t>Tuncer Saglamer</t>
  </si>
  <si>
    <t>Hombeline du Parc</t>
  </si>
  <si>
    <t>Armand Tenesso</t>
  </si>
  <si>
    <t>Chantal Cutajar</t>
  </si>
  <si>
    <t>SE </t>
  </si>
  <si>
    <t>Patrick Arbogast</t>
  </si>
  <si>
    <t>Élisabeth Belaubre</t>
  </si>
  <si>
    <t>Cap21</t>
  </si>
  <si>
    <t>Ahmad Chouki</t>
  </si>
  <si>
    <t>Franck Biasotto</t>
  </si>
  <si>
    <t>Jean-Luc Moudenc</t>
  </si>
  <si>
    <t>LR, LREM, MR, Agir, UDI</t>
  </si>
  <si>
    <t>Christine de Veyrac</t>
  </si>
  <si>
    <t>UDI diss.</t>
  </si>
  <si>
    <t>Francis Manaud</t>
  </si>
  <si>
    <t>DLF</t>
  </si>
  <si>
    <t>Serge Laroze</t>
  </si>
  <si>
    <t>Quentin Lamotte</t>
  </si>
  <si>
    <t>RN, LDP</t>
  </si>
  <si>
    <t>Quentin Charoy</t>
  </si>
  <si>
    <t>Peov Chankiry Duch</t>
  </si>
  <si>
    <t>Union des démocrates musulmans français</t>
  </si>
  <si>
    <t>Houari Guermat</t>
  </si>
  <si>
    <t>Stanislas Francina</t>
  </si>
  <si>
    <t>UMP diss.</t>
  </si>
  <si>
    <t>Alexandre Aïdara</t>
  </si>
  <si>
    <t xml:space="preserve">LREM-MR-MoDem-UDI </t>
  </si>
  <si>
    <t>UDI diss.</t>
  </si>
  <si>
    <t>PS - PCF - PP - ND - G·s - GRS - MRC</t>
  </si>
  <si>
    <t>EELV - PA - GE - AEI</t>
  </si>
  <si>
    <t xml:space="preserve"> LFI - PG - REV - PEPS - ME - E!</t>
  </si>
  <si>
    <t>LREM - MoDem - UDI - UDE - Agir - MR - AC</t>
  </si>
  <si>
    <t>LREM diss. - PRG</t>
  </si>
  <si>
    <t>LR - LC</t>
  </si>
  <si>
    <t>LR diss.</t>
  </si>
  <si>
    <t>RN - PCD - SIEL</t>
  </si>
  <si>
    <t>MR - LR - LREM (DVC)</t>
  </si>
  <si>
    <t>Françoise Hervé</t>
  </si>
  <si>
    <t>Annie Salsé</t>
  </si>
  <si>
    <t>Jean-Louis Fousseret</t>
  </si>
  <si>
    <t>Anne Vignot</t>
  </si>
  <si>
    <t>EELV - PS - PCF - G·s - PRG - PP - LRC-Cap21 </t>
  </si>
  <si>
    <t>7 844</t>
  </si>
  <si>
    <t>Emmanuel Girod</t>
  </si>
  <si>
    <t>Claire Arnoux</t>
  </si>
  <si>
    <t>2 082</t>
  </si>
  <si>
    <t>Frank Monneur</t>
  </si>
  <si>
    <t>Karim Bouhassoun</t>
  </si>
  <si>
    <t>Lazhar Hakkar</t>
  </si>
  <si>
    <t>Nicole Friess</t>
  </si>
  <si>
    <t>Alexandra Cordier</t>
  </si>
  <si>
    <t>Apolline Trioulaire</t>
  </si>
  <si>
    <t>Eric Alauzet</t>
  </si>
  <si>
    <t>LREM - MoDem - MEI - UDE</t>
  </si>
  <si>
    <t>Ismäel Boudjekada</t>
  </si>
  <si>
    <t>Ludovic Fagaut</t>
  </si>
  <si>
    <t xml:space="preserve">LR </t>
  </si>
  <si>
    <t>Jacques Grosperrin</t>
  </si>
  <si>
    <t>Jacques Ricciardetti</t>
  </si>
  <si>
    <t>Jean-François Humbert</t>
  </si>
  <si>
    <t>Divers Droite</t>
  </si>
  <si>
    <t>Jean-Philippe Allenbach</t>
  </si>
  <si>
    <t>MFC (Regionaliste)</t>
  </si>
  <si>
    <t>Philippe Mougin</t>
  </si>
  <si>
    <t>MRC-MUP (DVG)</t>
  </si>
  <si>
    <t>UMP - UDI - MoDem</t>
  </si>
  <si>
    <t>Nathalie Kosciusko-Morizet</t>
  </si>
  <si>
    <t>Charles Beigbeder</t>
  </si>
  <si>
    <t>DVD - UMP diss. - UDI diss.</t>
  </si>
  <si>
    <t>FN - RBM</t>
  </si>
  <si>
    <t>Wallerand de Saint-Just</t>
  </si>
  <si>
    <t>Serge Federbusch</t>
  </si>
  <si>
    <t>Marcel Campion</t>
  </si>
  <si>
    <t>Christophe Berkani</t>
  </si>
  <si>
    <t>Agnès Buzyn</t>
  </si>
  <si>
    <t>Rachida Dati</t>
  </si>
  <si>
    <t>Cédric Villani</t>
  </si>
  <si>
    <t>Libre(s)</t>
  </si>
  <si>
    <t>Nicolas Bazille</t>
  </si>
  <si>
    <t>Riwan Chami</t>
  </si>
  <si>
    <t>Margot Medkour</t>
  </si>
  <si>
    <t>LaREM-UDI</t>
  </si>
  <si>
    <t>DVD-LR-MoDem-PB</t>
  </si>
  <si>
    <t>327 938</t>
  </si>
  <si>
    <t>CDC - DVD (REG)</t>
  </si>
  <si>
    <t>% électeurs inscrits</t>
  </si>
  <si>
    <t>% suffrages exprimés</t>
  </si>
  <si>
    <t xml:space="preserve">88266
</t>
  </si>
  <si>
    <t xml:space="preserve">155023
</t>
  </si>
  <si>
    <t>LFI diss.- NPA</t>
  </si>
  <si>
    <t>Louis de Cacqueray-Valmenier</t>
  </si>
  <si>
    <t>UL (DVC)</t>
  </si>
  <si>
    <t>LR Diss.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</si>
</sst>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  <numFmt numFmtId="166" formatCode="0.0"/>
  </numFmts>
  <fonts count="14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202122"/>
      <name val="Arial"/>
      <family val="2"/>
    </font>
    <font>
      <sz val="10"/>
      <color rgb="FF42424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02122"/>
      <name val="Calibri"/>
      <family val="2"/>
      <scheme val="minor"/>
    </font>
    <font>
      <sz val="11"/>
      <color theme="1"/>
      <name val="Calibri"/>
      <family val="2"/>
    </font>
    <font>
      <sz val="11"/>
      <color rgb="FF202122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</font>
    <font>
      <sz val="11"/>
      <name val="Calibri"/>
      <family val="2"/>
    </font>
    <font>
      <sz val="11"/>
      <color rgb="FF333333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0371"/>
        <bgColor indexed="64"/>
      </patternFill>
    </fill>
    <fill>
      <patternFill patternType="solid">
        <fgColor rgb="FFA2907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3" fontId="0" fillId="0" borderId="0" xfId="0" applyNumberFormat="1"/>
    <xf numFmtId="2" fontId="0" fillId="0" borderId="0" xfId="0" applyNumberFormat="1"/>
    <xf numFmtId="3" fontId="3" fillId="0" borderId="0" xfId="0" applyNumberFormat="1" applyFont="1"/>
    <xf numFmtId="0" fontId="3" fillId="0" borderId="0" xfId="0" applyFont="1"/>
    <xf numFmtId="0" fontId="0" fillId="0" borderId="0" xfId="0" applyAlignment="1"/>
    <xf numFmtId="0" fontId="0" fillId="0" borderId="0" xfId="0" applyNumberFormat="1"/>
    <xf numFmtId="0" fontId="5" fillId="0" borderId="0" xfId="0" applyFont="1"/>
    <xf numFmtId="3" fontId="5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0" fontId="9" fillId="0" borderId="0" xfId="0" applyFont="1"/>
    <xf numFmtId="0" fontId="0" fillId="0" borderId="0" xfId="0" applyFont="1"/>
    <xf numFmtId="2" fontId="0" fillId="0" borderId="0" xfId="0" applyNumberFormat="1" applyFont="1"/>
    <xf numFmtId="2" fontId="9" fillId="0" borderId="0" xfId="0" applyNumberFormat="1" applyFont="1"/>
    <xf numFmtId="1" fontId="0" fillId="0" borderId="0" xfId="0" applyNumberFormat="1" applyFont="1"/>
    <xf numFmtId="1" fontId="9" fillId="0" borderId="0" xfId="0" applyNumberFormat="1" applyFont="1"/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4" fontId="0" fillId="0" borderId="0" xfId="0" applyNumberFormat="1"/>
    <xf numFmtId="1" fontId="0" fillId="0" borderId="0" xfId="0" applyNumberFormat="1" applyAlignme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inden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/>
    <xf numFmtId="2" fontId="0" fillId="0" borderId="0" xfId="0" applyNumberFormat="1" applyAlignment="1"/>
    <xf numFmtId="0" fontId="1" fillId="5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2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2" fontId="0" fillId="0" borderId="0" xfId="0" applyNumberFormat="1" applyAlignment="1"/>
    <xf numFmtId="0" fontId="0" fillId="0" borderId="0" xfId="0" applyAlignment="1"/>
    <xf numFmtId="16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4F0371"/>
      <color rgb="FFA2907E"/>
      <color rgb="FF8F7B67"/>
      <color rgb="FF5B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7"/>
  <sheetViews>
    <sheetView tabSelected="1" zoomScale="90" zoomScaleNormal="90" workbookViewId="0">
      <selection activeCell="B4" sqref="B4:I4"/>
    </sheetView>
  </sheetViews>
  <sheetFormatPr baseColWidth="10" defaultRowHeight="15"/>
  <cols>
    <col min="2" max="2" width="24.140625" customWidth="1"/>
    <col min="3" max="3" width="21.85546875" customWidth="1"/>
    <col min="5" max="5" width="18.7109375" customWidth="1"/>
    <col min="6" max="6" width="19.5703125" customWidth="1"/>
    <col min="8" max="8" width="18.7109375" customWidth="1"/>
    <col min="9" max="9" width="19.42578125" customWidth="1"/>
    <col min="11" max="11" width="20.140625" customWidth="1"/>
    <col min="14" max="14" width="18.85546875" customWidth="1"/>
    <col min="15" max="15" width="20.85546875" customWidth="1"/>
    <col min="17" max="17" width="19.42578125" customWidth="1"/>
    <col min="18" max="18" width="20.1406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1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6" t="s">
        <v>7</v>
      </c>
      <c r="E6" s="86" t="s">
        <v>1050</v>
      </c>
      <c r="F6" s="86" t="s">
        <v>1051</v>
      </c>
      <c r="G6" s="86" t="s">
        <v>7</v>
      </c>
      <c r="H6" s="86" t="s">
        <v>1050</v>
      </c>
      <c r="I6" s="86" t="s">
        <v>1051</v>
      </c>
      <c r="K6" s="106"/>
      <c r="L6" s="107"/>
      <c r="M6" s="86" t="s">
        <v>7</v>
      </c>
      <c r="N6" s="86" t="s">
        <v>1050</v>
      </c>
      <c r="O6" s="86" t="s">
        <v>1051</v>
      </c>
      <c r="P6" s="86" t="s">
        <v>7</v>
      </c>
      <c r="Q6" s="86" t="s">
        <v>1050</v>
      </c>
      <c r="R6" s="86" t="s">
        <v>1051</v>
      </c>
    </row>
    <row r="7" spans="2:18" ht="15.75">
      <c r="B7" s="41" t="s">
        <v>622</v>
      </c>
      <c r="C7" s="41" t="s">
        <v>623</v>
      </c>
      <c r="D7" s="26">
        <v>10218</v>
      </c>
      <c r="E7" s="25">
        <v>11.34</v>
      </c>
      <c r="F7" s="25">
        <v>19.649999999999999</v>
      </c>
      <c r="G7" s="26">
        <v>18687</v>
      </c>
      <c r="H7" s="25">
        <v>20.74</v>
      </c>
      <c r="I7" s="25">
        <v>36.49</v>
      </c>
      <c r="K7" t="s">
        <v>624</v>
      </c>
      <c r="L7" t="s">
        <v>625</v>
      </c>
      <c r="M7" s="42">
        <v>4986</v>
      </c>
      <c r="N7">
        <v>5.54</v>
      </c>
      <c r="O7">
        <v>15.88</v>
      </c>
      <c r="P7">
        <v>7250</v>
      </c>
      <c r="Q7">
        <v>8.0500000000000007</v>
      </c>
      <c r="R7">
        <v>24.34</v>
      </c>
    </row>
    <row r="8" spans="2:18" ht="15.75">
      <c r="B8" s="41" t="s">
        <v>626</v>
      </c>
      <c r="C8" s="41" t="s">
        <v>627</v>
      </c>
      <c r="D8" s="26">
        <v>4214</v>
      </c>
      <c r="E8" s="25">
        <v>4.67</v>
      </c>
      <c r="F8" s="25">
        <v>8.1</v>
      </c>
      <c r="G8" s="25"/>
      <c r="H8" s="25"/>
      <c r="I8" s="25"/>
      <c r="K8" t="s">
        <v>628</v>
      </c>
      <c r="L8" t="s">
        <v>629</v>
      </c>
      <c r="M8" s="2">
        <v>2912</v>
      </c>
      <c r="N8">
        <v>3.23</v>
      </c>
      <c r="O8">
        <v>9.27</v>
      </c>
    </row>
    <row r="9" spans="2:18" ht="15.75">
      <c r="B9" s="41" t="s">
        <v>630</v>
      </c>
      <c r="C9" s="41" t="s">
        <v>9</v>
      </c>
      <c r="D9" s="25">
        <v>2536</v>
      </c>
      <c r="E9" s="25">
        <v>2.81</v>
      </c>
      <c r="F9" s="25">
        <v>4.87</v>
      </c>
      <c r="G9" s="43"/>
      <c r="H9" s="43"/>
      <c r="I9" s="26"/>
      <c r="K9" t="s">
        <v>631</v>
      </c>
      <c r="L9" t="s">
        <v>632</v>
      </c>
      <c r="M9">
        <v>1474</v>
      </c>
      <c r="N9">
        <v>1.63</v>
      </c>
      <c r="O9">
        <v>4.6900000000000004</v>
      </c>
    </row>
    <row r="10" spans="2:18" ht="15.75">
      <c r="B10" s="41" t="s">
        <v>633</v>
      </c>
      <c r="C10" s="41" t="s">
        <v>41</v>
      </c>
      <c r="D10" s="26">
        <v>2483</v>
      </c>
      <c r="E10" s="25">
        <v>2.75</v>
      </c>
      <c r="F10" s="25">
        <v>4.7699999999999996</v>
      </c>
      <c r="G10" s="25"/>
      <c r="H10" s="25"/>
      <c r="I10" s="25"/>
      <c r="K10" t="s">
        <v>634</v>
      </c>
      <c r="L10" t="s">
        <v>45</v>
      </c>
      <c r="M10">
        <v>354</v>
      </c>
      <c r="N10">
        <v>0.39</v>
      </c>
      <c r="O10">
        <v>1.1200000000000001</v>
      </c>
    </row>
    <row r="11" spans="2:18" ht="15.75">
      <c r="B11" s="44" t="s">
        <v>635</v>
      </c>
      <c r="C11" s="44" t="s">
        <v>45</v>
      </c>
      <c r="D11" s="26">
        <v>127</v>
      </c>
      <c r="E11" s="25">
        <v>0.14000000000000001</v>
      </c>
      <c r="F11" s="25">
        <v>0.24</v>
      </c>
      <c r="G11" s="25"/>
      <c r="H11" s="25"/>
      <c r="I11" s="25"/>
      <c r="K11" t="s">
        <v>636</v>
      </c>
      <c r="L11" t="s">
        <v>474</v>
      </c>
      <c r="M11" s="2">
        <v>6422</v>
      </c>
      <c r="N11">
        <v>7.14</v>
      </c>
      <c r="O11">
        <v>20.45</v>
      </c>
      <c r="P11">
        <v>9565</v>
      </c>
      <c r="Q11">
        <v>10.62</v>
      </c>
      <c r="R11">
        <v>32.119999999999997</v>
      </c>
    </row>
    <row r="12" spans="2:18" ht="15.75">
      <c r="B12" s="41" t="s">
        <v>637</v>
      </c>
      <c r="C12" s="41" t="s">
        <v>393</v>
      </c>
      <c r="D12" s="26">
        <v>19650</v>
      </c>
      <c r="E12" s="25">
        <v>21.81</v>
      </c>
      <c r="F12" s="25">
        <v>37.79</v>
      </c>
      <c r="G12" s="25">
        <v>26942</v>
      </c>
      <c r="H12" s="25">
        <v>29.9</v>
      </c>
      <c r="I12" s="25">
        <v>52.61</v>
      </c>
      <c r="K12" t="s">
        <v>638</v>
      </c>
      <c r="L12" t="s">
        <v>639</v>
      </c>
      <c r="M12" s="2">
        <v>553</v>
      </c>
      <c r="N12">
        <v>0.61</v>
      </c>
      <c r="O12">
        <v>1.76</v>
      </c>
    </row>
    <row r="13" spans="2:18" ht="15.75">
      <c r="B13" s="41" t="s">
        <v>640</v>
      </c>
      <c r="C13" s="41" t="s">
        <v>641</v>
      </c>
      <c r="D13" s="26">
        <v>5885</v>
      </c>
      <c r="E13" s="25">
        <v>6.53</v>
      </c>
      <c r="F13" s="25">
        <v>11.31</v>
      </c>
      <c r="G13" s="25"/>
      <c r="H13" s="25"/>
      <c r="I13" s="25"/>
      <c r="K13" t="s">
        <v>637</v>
      </c>
      <c r="L13" t="s">
        <v>642</v>
      </c>
      <c r="M13" s="2">
        <v>9507</v>
      </c>
      <c r="N13">
        <v>10.57</v>
      </c>
      <c r="O13">
        <v>30.28</v>
      </c>
      <c r="P13">
        <v>12963</v>
      </c>
      <c r="Q13">
        <v>14.4</v>
      </c>
      <c r="R13">
        <v>43.53</v>
      </c>
    </row>
    <row r="14" spans="2:18" ht="15.75">
      <c r="B14" s="41" t="s">
        <v>643</v>
      </c>
      <c r="C14" s="41" t="s">
        <v>338</v>
      </c>
      <c r="D14" s="26">
        <v>5416</v>
      </c>
      <c r="E14" s="25">
        <v>6.01</v>
      </c>
      <c r="F14" s="25">
        <v>10.41</v>
      </c>
      <c r="G14" s="25">
        <v>5577</v>
      </c>
      <c r="H14" s="25">
        <v>6.19</v>
      </c>
      <c r="I14" s="25">
        <v>10.89</v>
      </c>
      <c r="K14" t="s">
        <v>644</v>
      </c>
      <c r="L14" t="s">
        <v>645</v>
      </c>
      <c r="M14" s="2">
        <v>2853</v>
      </c>
      <c r="N14">
        <v>3.17</v>
      </c>
      <c r="O14">
        <v>9.08</v>
      </c>
    </row>
    <row r="15" spans="2:18" ht="15.75">
      <c r="B15" s="41" t="s">
        <v>646</v>
      </c>
      <c r="C15" s="41" t="s">
        <v>329</v>
      </c>
      <c r="D15" s="26">
        <v>1467</v>
      </c>
      <c r="E15" s="25">
        <v>1.62</v>
      </c>
      <c r="F15" s="25">
        <v>2.82</v>
      </c>
      <c r="G15" s="25"/>
      <c r="H15" s="25"/>
      <c r="I15" s="25"/>
      <c r="K15" t="s">
        <v>647</v>
      </c>
      <c r="L15" t="s">
        <v>352</v>
      </c>
      <c r="M15" s="2">
        <v>1741</v>
      </c>
      <c r="N15">
        <v>1.93</v>
      </c>
      <c r="O15">
        <v>5.54</v>
      </c>
    </row>
    <row r="16" spans="2:18" ht="15.75">
      <c r="B16" s="41"/>
      <c r="C16" s="41"/>
      <c r="D16" s="26"/>
      <c r="E16" s="25"/>
      <c r="F16" s="25"/>
      <c r="G16" s="25"/>
      <c r="H16" s="25"/>
      <c r="I16" s="25"/>
      <c r="K16" t="s">
        <v>648</v>
      </c>
      <c r="L16" t="s">
        <v>383</v>
      </c>
      <c r="M16" s="2">
        <v>592</v>
      </c>
      <c r="N16">
        <v>0.65</v>
      </c>
      <c r="O16">
        <v>1.88</v>
      </c>
    </row>
    <row r="17" spans="2:17" ht="15.75">
      <c r="B17" s="41"/>
      <c r="C17" s="41"/>
      <c r="D17" s="26"/>
      <c r="E17" s="25"/>
      <c r="F17" s="25"/>
      <c r="G17" s="25"/>
      <c r="H17" s="25"/>
      <c r="I17" s="25"/>
      <c r="M17" s="2"/>
    </row>
    <row r="18" spans="2:17">
      <c r="D18" s="25"/>
      <c r="E18" s="26"/>
      <c r="F18" s="25"/>
      <c r="G18" s="25"/>
      <c r="H18" s="26"/>
      <c r="I18" s="25"/>
    </row>
    <row r="19" spans="2:17">
      <c r="B19" s="110" t="s">
        <v>12</v>
      </c>
      <c r="C19" s="110"/>
      <c r="D19" s="66">
        <v>90060</v>
      </c>
      <c r="E19" s="25">
        <v>100</v>
      </c>
      <c r="F19" s="25"/>
      <c r="G19" s="66">
        <v>90079</v>
      </c>
      <c r="H19" s="25">
        <v>100</v>
      </c>
      <c r="I19" s="25"/>
      <c r="K19" s="110" t="s">
        <v>12</v>
      </c>
      <c r="L19" s="110"/>
      <c r="M19">
        <v>89924</v>
      </c>
      <c r="N19" s="25">
        <v>100</v>
      </c>
      <c r="P19" s="2">
        <v>90013</v>
      </c>
      <c r="Q19" s="25">
        <v>100</v>
      </c>
    </row>
    <row r="20" spans="2:17">
      <c r="B20" s="110" t="s">
        <v>13</v>
      </c>
      <c r="C20" s="110"/>
      <c r="D20" s="66">
        <v>51996</v>
      </c>
      <c r="E20" s="25">
        <v>57.73</v>
      </c>
      <c r="F20" s="25"/>
      <c r="G20" s="66">
        <v>51206</v>
      </c>
      <c r="H20" s="25">
        <v>56.85</v>
      </c>
      <c r="I20" s="25"/>
      <c r="K20" s="110" t="s">
        <v>13</v>
      </c>
      <c r="L20" s="110"/>
      <c r="M20" s="2">
        <v>31394</v>
      </c>
      <c r="N20" s="25">
        <v>34.909999999999997</v>
      </c>
      <c r="P20" s="2">
        <v>29778</v>
      </c>
      <c r="Q20">
        <v>33.08</v>
      </c>
    </row>
    <row r="21" spans="2:17">
      <c r="B21" s="110" t="s">
        <v>10</v>
      </c>
      <c r="C21" s="110"/>
      <c r="D21" s="66">
        <v>36899</v>
      </c>
      <c r="E21" s="25">
        <v>40.97</v>
      </c>
      <c r="F21" s="25"/>
      <c r="G21" s="3">
        <v>36967</v>
      </c>
      <c r="H21" s="25">
        <v>41.01</v>
      </c>
      <c r="I21" s="25"/>
      <c r="K21" s="110" t="s">
        <v>10</v>
      </c>
      <c r="L21" s="110"/>
      <c r="M21">
        <v>57910</v>
      </c>
      <c r="N21" s="25">
        <v>64.400000000000006</v>
      </c>
      <c r="P21" s="2">
        <v>59544</v>
      </c>
      <c r="Q21">
        <v>66.150000000000006</v>
      </c>
    </row>
    <row r="22" spans="2:17">
      <c r="B22" s="110" t="s">
        <v>11</v>
      </c>
      <c r="C22" s="110"/>
      <c r="D22" s="66">
        <v>1165</v>
      </c>
      <c r="E22" s="25">
        <v>1.29</v>
      </c>
      <c r="F22" s="25"/>
      <c r="G22" s="3">
        <v>1936</v>
      </c>
      <c r="H22" s="25">
        <v>2.15</v>
      </c>
      <c r="I22" s="25"/>
      <c r="K22" s="110" t="s">
        <v>649</v>
      </c>
      <c r="L22" s="110"/>
      <c r="M22">
        <v>246</v>
      </c>
      <c r="N22" s="25">
        <v>0.27</v>
      </c>
      <c r="P22">
        <v>415</v>
      </c>
      <c r="Q22">
        <v>0.46</v>
      </c>
    </row>
    <row r="23" spans="2:17">
      <c r="F23" s="25"/>
      <c r="G23" s="25"/>
      <c r="H23" s="25"/>
      <c r="I23" s="25"/>
      <c r="K23" s="110" t="s">
        <v>23</v>
      </c>
      <c r="L23" s="110"/>
      <c r="M23">
        <v>374</v>
      </c>
      <c r="N23" s="25">
        <v>0.42</v>
      </c>
      <c r="P23">
        <v>276</v>
      </c>
      <c r="Q23">
        <v>0.31</v>
      </c>
    </row>
    <row r="25" spans="2:17">
      <c r="D25" s="2"/>
    </row>
    <row r="26" spans="2:17">
      <c r="D26" s="2"/>
    </row>
    <row r="27" spans="2:17">
      <c r="L27" s="2"/>
      <c r="N27" s="2"/>
    </row>
  </sheetData>
  <mergeCells count="19">
    <mergeCell ref="B4:I4"/>
    <mergeCell ref="K23:L23"/>
    <mergeCell ref="K4:R4"/>
    <mergeCell ref="B22:C22"/>
    <mergeCell ref="K22:L22"/>
    <mergeCell ref="B19:C19"/>
    <mergeCell ref="K19:L19"/>
    <mergeCell ref="B20:C20"/>
    <mergeCell ref="K20:L20"/>
    <mergeCell ref="B21:C21"/>
    <mergeCell ref="K21:L21"/>
    <mergeCell ref="B5:B6"/>
    <mergeCell ref="C5:C6"/>
    <mergeCell ref="D5:F5"/>
    <mergeCell ref="G5:I5"/>
    <mergeCell ref="K5:K6"/>
    <mergeCell ref="L5:L6"/>
    <mergeCell ref="M5:O5"/>
    <mergeCell ref="P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1"/>
  <sheetViews>
    <sheetView workbookViewId="0">
      <selection activeCell="B4" sqref="B4:I4"/>
    </sheetView>
  </sheetViews>
  <sheetFormatPr baseColWidth="10" defaultRowHeight="15"/>
  <cols>
    <col min="2" max="2" width="17.7109375" customWidth="1"/>
    <col min="3" max="3" width="14.7109375" customWidth="1"/>
    <col min="5" max="5" width="19.28515625" customWidth="1"/>
    <col min="6" max="6" width="19.85546875" customWidth="1"/>
    <col min="8" max="8" width="18.28515625" customWidth="1"/>
    <col min="9" max="9" width="21.140625" customWidth="1"/>
    <col min="11" max="11" width="18.42578125" customWidth="1"/>
    <col min="12" max="12" width="16.5703125" customWidth="1"/>
    <col min="13" max="13" width="9.5703125" customWidth="1"/>
    <col min="14" max="14" width="17.85546875" customWidth="1"/>
    <col min="15" max="15" width="20.140625" customWidth="1"/>
    <col min="17" max="17" width="18.7109375" customWidth="1"/>
    <col min="18" max="18" width="20.7109375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1:18">
      <c r="A7" s="106" t="s">
        <v>18</v>
      </c>
      <c r="B7" t="s">
        <v>258</v>
      </c>
      <c r="C7" t="s">
        <v>259</v>
      </c>
      <c r="D7" s="73" t="s">
        <v>260</v>
      </c>
      <c r="E7" s="72">
        <v>16.059999999999999</v>
      </c>
      <c r="F7" s="72">
        <v>30.99</v>
      </c>
      <c r="G7" s="116" t="s">
        <v>261</v>
      </c>
      <c r="H7" s="116">
        <v>25.12</v>
      </c>
      <c r="I7" s="116">
        <v>47.82</v>
      </c>
      <c r="K7" t="s">
        <v>258</v>
      </c>
      <c r="L7" t="s">
        <v>262</v>
      </c>
      <c r="M7" s="73">
        <v>8616</v>
      </c>
      <c r="N7" s="3">
        <v>11.99</v>
      </c>
      <c r="O7" s="3">
        <v>38.090000000000003</v>
      </c>
      <c r="P7" s="18">
        <v>10254</v>
      </c>
      <c r="Q7" s="3">
        <v>14.22</v>
      </c>
      <c r="R7" s="3">
        <v>48.41</v>
      </c>
    </row>
    <row r="8" spans="1:18">
      <c r="A8" s="106"/>
      <c r="B8" t="s">
        <v>263</v>
      </c>
      <c r="C8" t="s">
        <v>264</v>
      </c>
      <c r="D8" s="73" t="s">
        <v>265</v>
      </c>
      <c r="E8" s="72">
        <v>5.95</v>
      </c>
      <c r="F8" s="72">
        <v>11.49</v>
      </c>
      <c r="G8" s="116"/>
      <c r="H8" s="116"/>
      <c r="I8" s="116"/>
      <c r="K8" t="s">
        <v>266</v>
      </c>
      <c r="L8" t="s">
        <v>68</v>
      </c>
      <c r="M8" s="73">
        <v>2786</v>
      </c>
      <c r="N8" s="3">
        <v>3.87</v>
      </c>
      <c r="O8" s="3">
        <v>12.31</v>
      </c>
      <c r="P8" s="18">
        <v>3194</v>
      </c>
      <c r="Q8" s="3">
        <v>4.43</v>
      </c>
      <c r="R8" s="3">
        <v>15.08</v>
      </c>
    </row>
    <row r="9" spans="1:18">
      <c r="B9" t="s">
        <v>267</v>
      </c>
      <c r="C9" t="s">
        <v>45</v>
      </c>
      <c r="D9" s="73" t="s">
        <v>268</v>
      </c>
      <c r="E9" s="72">
        <v>2.77</v>
      </c>
      <c r="F9" s="72">
        <v>5.35</v>
      </c>
      <c r="G9" s="72"/>
      <c r="H9" s="72"/>
      <c r="I9" s="3"/>
      <c r="K9" t="s">
        <v>269</v>
      </c>
      <c r="L9" t="s">
        <v>270</v>
      </c>
      <c r="M9" s="73">
        <v>1427</v>
      </c>
      <c r="N9" s="3">
        <v>1.98</v>
      </c>
      <c r="O9" s="3">
        <v>6.3</v>
      </c>
      <c r="P9" s="3"/>
      <c r="Q9" s="3"/>
      <c r="R9" s="3"/>
    </row>
    <row r="10" spans="1:18">
      <c r="B10" t="s">
        <v>271</v>
      </c>
      <c r="C10" t="s">
        <v>16</v>
      </c>
      <c r="D10" s="73">
        <v>662</v>
      </c>
      <c r="E10" s="72">
        <v>0.9</v>
      </c>
      <c r="F10" s="72">
        <v>1.74</v>
      </c>
      <c r="G10" s="72"/>
      <c r="H10" s="72"/>
      <c r="I10" s="3"/>
      <c r="K10" t="s">
        <v>271</v>
      </c>
      <c r="L10" t="s">
        <v>16</v>
      </c>
      <c r="M10" s="73">
        <v>362</v>
      </c>
      <c r="N10" s="3">
        <v>0.5</v>
      </c>
      <c r="O10" s="3">
        <v>1.6</v>
      </c>
      <c r="P10" s="3"/>
      <c r="Q10" s="3"/>
      <c r="R10" s="3"/>
    </row>
    <row r="11" spans="1:18">
      <c r="B11" t="s">
        <v>800</v>
      </c>
      <c r="C11" t="s">
        <v>801</v>
      </c>
      <c r="D11" s="73">
        <v>3036</v>
      </c>
      <c r="E11" s="72">
        <v>4.1500000000000004</v>
      </c>
      <c r="F11" s="72">
        <v>8</v>
      </c>
      <c r="G11" s="72"/>
      <c r="H11" s="72"/>
      <c r="I11" s="3"/>
      <c r="J11" s="106" t="s">
        <v>18</v>
      </c>
      <c r="K11" t="s">
        <v>802</v>
      </c>
      <c r="L11" t="s">
        <v>803</v>
      </c>
      <c r="M11" s="73">
        <v>3516</v>
      </c>
      <c r="N11" s="3">
        <v>4.8899999999999997</v>
      </c>
      <c r="O11" s="3">
        <v>15.54</v>
      </c>
      <c r="P11" s="117">
        <v>7730</v>
      </c>
      <c r="Q11" s="116">
        <v>10.72</v>
      </c>
      <c r="R11" s="116">
        <v>36.5</v>
      </c>
    </row>
    <row r="12" spans="1:18">
      <c r="B12" t="s">
        <v>804</v>
      </c>
      <c r="C12" t="s">
        <v>393</v>
      </c>
      <c r="D12" s="73">
        <v>9456</v>
      </c>
      <c r="E12" s="72">
        <v>12.92</v>
      </c>
      <c r="F12" s="72">
        <v>24.93</v>
      </c>
      <c r="G12" s="73">
        <v>15878</v>
      </c>
      <c r="H12" s="72">
        <v>21.7</v>
      </c>
      <c r="I12" s="72">
        <v>41.31</v>
      </c>
      <c r="J12" s="106"/>
      <c r="K12" t="s">
        <v>804</v>
      </c>
      <c r="L12" t="s">
        <v>805</v>
      </c>
      <c r="M12" s="73">
        <v>4691</v>
      </c>
      <c r="N12" s="3">
        <v>6.52</v>
      </c>
      <c r="O12" s="3">
        <v>20.74</v>
      </c>
      <c r="P12" s="117"/>
      <c r="Q12" s="116"/>
      <c r="R12" s="116"/>
    </row>
    <row r="13" spans="1:18">
      <c r="B13" t="s">
        <v>806</v>
      </c>
      <c r="C13" t="s">
        <v>338</v>
      </c>
      <c r="D13" s="73">
        <v>4821</v>
      </c>
      <c r="E13" s="72">
        <v>6.59</v>
      </c>
      <c r="F13" s="72">
        <v>12.71</v>
      </c>
      <c r="G13" s="73">
        <v>4173</v>
      </c>
      <c r="H13" s="72">
        <v>5.7</v>
      </c>
      <c r="I13" s="72">
        <v>10.85</v>
      </c>
      <c r="K13" t="s">
        <v>807</v>
      </c>
      <c r="L13" t="s">
        <v>808</v>
      </c>
      <c r="M13" s="73">
        <v>1219</v>
      </c>
      <c r="N13" s="3">
        <v>1.69</v>
      </c>
      <c r="O13" s="3">
        <v>5.38</v>
      </c>
      <c r="P13" s="3"/>
      <c r="Q13" s="3"/>
      <c r="R13" s="3"/>
    </row>
    <row r="14" spans="1:18">
      <c r="B14" t="s">
        <v>809</v>
      </c>
      <c r="C14" t="s">
        <v>329</v>
      </c>
      <c r="D14" s="73">
        <v>1803</v>
      </c>
      <c r="E14" s="72">
        <v>2.46</v>
      </c>
      <c r="F14" s="72">
        <v>4.75</v>
      </c>
      <c r="G14" s="72"/>
      <c r="H14" s="72"/>
      <c r="I14" s="3"/>
      <c r="M14" s="73"/>
      <c r="N14" s="3"/>
      <c r="O14" s="3"/>
      <c r="P14" s="3"/>
      <c r="Q14" s="3"/>
      <c r="R14" s="3"/>
    </row>
    <row r="15" spans="1:18">
      <c r="D15" s="72"/>
      <c r="E15" s="72"/>
      <c r="F15" s="72"/>
      <c r="G15" s="72"/>
      <c r="H15" s="72"/>
      <c r="I15" s="3"/>
      <c r="M15" s="73"/>
      <c r="N15" s="3"/>
      <c r="O15" s="3"/>
      <c r="P15" s="3"/>
      <c r="Q15" s="3"/>
      <c r="R15" s="3"/>
    </row>
    <row r="16" spans="1:18">
      <c r="B16" s="110" t="s">
        <v>12</v>
      </c>
      <c r="C16" s="110"/>
      <c r="D16" s="72" t="s">
        <v>272</v>
      </c>
      <c r="E16" s="73">
        <v>100</v>
      </c>
      <c r="F16" s="72"/>
      <c r="G16" s="74">
        <v>73156</v>
      </c>
      <c r="H16" s="73">
        <v>100</v>
      </c>
      <c r="I16" s="3"/>
      <c r="K16" s="110" t="s">
        <v>12</v>
      </c>
      <c r="L16" s="110"/>
      <c r="M16" s="74">
        <v>71838</v>
      </c>
      <c r="N16" s="3">
        <v>100</v>
      </c>
      <c r="O16" s="3"/>
      <c r="P16" s="18">
        <v>72070</v>
      </c>
      <c r="Q16" s="18">
        <v>100</v>
      </c>
      <c r="R16" s="3"/>
    </row>
    <row r="17" spans="2:18">
      <c r="B17" s="110" t="s">
        <v>13</v>
      </c>
      <c r="C17" s="110"/>
      <c r="D17" s="72" t="s">
        <v>273</v>
      </c>
      <c r="E17" s="72">
        <v>51.84</v>
      </c>
      <c r="F17" s="72"/>
      <c r="G17" s="74">
        <v>38433</v>
      </c>
      <c r="H17" s="72">
        <v>52.54</v>
      </c>
      <c r="I17" s="3"/>
      <c r="K17" s="110" t="s">
        <v>13</v>
      </c>
      <c r="L17" s="110"/>
      <c r="M17" s="74">
        <v>22617</v>
      </c>
      <c r="N17" s="3">
        <v>31.48</v>
      </c>
      <c r="O17" s="3"/>
      <c r="P17" s="18">
        <v>21178</v>
      </c>
      <c r="Q17" s="3">
        <v>29.39</v>
      </c>
      <c r="R17" s="3"/>
    </row>
    <row r="18" spans="2:18">
      <c r="B18" s="110" t="s">
        <v>10</v>
      </c>
      <c r="C18" s="110"/>
      <c r="D18" s="72" t="s">
        <v>274</v>
      </c>
      <c r="E18" s="72">
        <v>45.95</v>
      </c>
      <c r="F18" s="72"/>
      <c r="G18" s="74">
        <v>32680</v>
      </c>
      <c r="H18" s="72">
        <v>44.67</v>
      </c>
      <c r="I18" s="3"/>
      <c r="K18" s="110" t="s">
        <v>10</v>
      </c>
      <c r="L18" s="110"/>
      <c r="M18" s="74">
        <v>48395</v>
      </c>
      <c r="N18" s="3">
        <v>67.37</v>
      </c>
      <c r="O18" s="3"/>
      <c r="P18" s="18">
        <v>50285</v>
      </c>
      <c r="Q18" s="3">
        <v>69.77</v>
      </c>
      <c r="R18" s="3"/>
    </row>
    <row r="19" spans="2:18">
      <c r="B19" s="110" t="s">
        <v>11</v>
      </c>
      <c r="C19" s="110"/>
      <c r="D19" s="72" t="s">
        <v>275</v>
      </c>
      <c r="E19" s="72">
        <v>2.21</v>
      </c>
      <c r="F19" s="72"/>
      <c r="G19" s="74">
        <v>2043</v>
      </c>
      <c r="H19" s="72">
        <v>2.79</v>
      </c>
      <c r="I19" s="3"/>
      <c r="K19" s="110" t="s">
        <v>22</v>
      </c>
      <c r="L19" s="110"/>
      <c r="M19" s="73">
        <v>244</v>
      </c>
      <c r="N19" s="3">
        <v>0.34</v>
      </c>
      <c r="O19" s="3"/>
      <c r="P19" s="18">
        <v>325</v>
      </c>
      <c r="Q19" s="3">
        <v>0.45</v>
      </c>
      <c r="R19" s="3"/>
    </row>
    <row r="20" spans="2:18">
      <c r="K20" s="110" t="s">
        <v>23</v>
      </c>
      <c r="L20" s="110"/>
      <c r="M20" s="73">
        <v>582</v>
      </c>
      <c r="N20" s="3">
        <v>0.81</v>
      </c>
      <c r="O20" s="3"/>
      <c r="P20" s="18">
        <v>282</v>
      </c>
      <c r="Q20" s="3">
        <v>0.39</v>
      </c>
      <c r="R20" s="3"/>
    </row>
    <row r="21" spans="2:18">
      <c r="C21" s="18"/>
    </row>
  </sheetData>
  <mergeCells count="27">
    <mergeCell ref="A7:A8"/>
    <mergeCell ref="J11:J12"/>
    <mergeCell ref="B16:C16"/>
    <mergeCell ref="K16:L16"/>
    <mergeCell ref="B17:C17"/>
    <mergeCell ref="K17:L17"/>
    <mergeCell ref="B18:C18"/>
    <mergeCell ref="K18:L18"/>
    <mergeCell ref="B19:C19"/>
    <mergeCell ref="K19:L19"/>
    <mergeCell ref="K20:L20"/>
    <mergeCell ref="B4:I4"/>
    <mergeCell ref="K4:R4"/>
    <mergeCell ref="D5:F5"/>
    <mergeCell ref="G5:I5"/>
    <mergeCell ref="K5:K6"/>
    <mergeCell ref="M5:O5"/>
    <mergeCell ref="P5:R5"/>
    <mergeCell ref="R11:R12"/>
    <mergeCell ref="H7:H8"/>
    <mergeCell ref="I7:I8"/>
    <mergeCell ref="B5:B6"/>
    <mergeCell ref="C5:C6"/>
    <mergeCell ref="L5:L6"/>
    <mergeCell ref="G7:G8"/>
    <mergeCell ref="P11:P12"/>
    <mergeCell ref="Q11:Q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1"/>
  <sheetViews>
    <sheetView workbookViewId="0">
      <selection activeCell="B4" sqref="B4:I4"/>
    </sheetView>
  </sheetViews>
  <sheetFormatPr baseColWidth="10" defaultRowHeight="15"/>
  <cols>
    <col min="2" max="2" width="21.5703125" bestFit="1" customWidth="1"/>
    <col min="3" max="3" width="16.140625" customWidth="1"/>
    <col min="5" max="5" width="18.7109375" customWidth="1"/>
    <col min="6" max="6" width="19.7109375" customWidth="1"/>
    <col min="7" max="7" width="11.28515625" customWidth="1"/>
    <col min="8" max="8" width="18.5703125" customWidth="1"/>
    <col min="9" max="9" width="20.7109375" customWidth="1"/>
    <col min="11" max="11" width="21.5703125" bestFit="1" customWidth="1"/>
    <col min="12" max="12" width="18.7109375" customWidth="1"/>
    <col min="14" max="14" width="18.42578125" customWidth="1"/>
    <col min="15" max="15" width="20.140625" customWidth="1"/>
    <col min="17" max="17" width="18.85546875" customWidth="1"/>
    <col min="18" max="18" width="20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1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t="s">
        <v>7</v>
      </c>
      <c r="E6" t="s">
        <v>1050</v>
      </c>
      <c r="F6" t="s">
        <v>1051</v>
      </c>
      <c r="G6" t="s">
        <v>7</v>
      </c>
      <c r="H6" t="s">
        <v>1050</v>
      </c>
      <c r="I6" t="s">
        <v>1051</v>
      </c>
      <c r="K6" s="106"/>
      <c r="L6" s="107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2:18" ht="15.75">
      <c r="B7" s="41" t="s">
        <v>667</v>
      </c>
      <c r="C7" s="41" t="s">
        <v>668</v>
      </c>
      <c r="D7" s="26">
        <v>20825</v>
      </c>
      <c r="E7" s="25">
        <v>25.24</v>
      </c>
      <c r="F7" s="25">
        <v>44.27</v>
      </c>
      <c r="G7" s="26">
        <v>24646</v>
      </c>
      <c r="H7" s="25">
        <v>29.87</v>
      </c>
      <c r="I7">
        <v>52.84</v>
      </c>
      <c r="K7" t="s">
        <v>667</v>
      </c>
      <c r="L7" t="s">
        <v>669</v>
      </c>
      <c r="M7" s="42">
        <v>11101</v>
      </c>
      <c r="N7">
        <v>13.41</v>
      </c>
      <c r="O7">
        <v>38.24</v>
      </c>
      <c r="P7">
        <v>11746</v>
      </c>
      <c r="Q7">
        <v>14.18</v>
      </c>
      <c r="R7">
        <v>43.51</v>
      </c>
    </row>
    <row r="8" spans="2:18" ht="15.75">
      <c r="B8" s="41" t="s">
        <v>670</v>
      </c>
      <c r="C8" s="41" t="s">
        <v>41</v>
      </c>
      <c r="D8" s="26">
        <v>2194</v>
      </c>
      <c r="E8" s="25">
        <v>2.65</v>
      </c>
      <c r="F8" s="25">
        <v>4.66</v>
      </c>
      <c r="G8" s="26"/>
      <c r="H8" s="25"/>
      <c r="I8" s="25"/>
      <c r="K8" t="s">
        <v>671</v>
      </c>
      <c r="L8" t="s">
        <v>9</v>
      </c>
      <c r="M8" s="42">
        <v>4382</v>
      </c>
      <c r="N8">
        <v>5.29</v>
      </c>
      <c r="O8">
        <v>15.09</v>
      </c>
      <c r="P8">
        <v>5839</v>
      </c>
      <c r="Q8">
        <v>7.05</v>
      </c>
      <c r="R8">
        <v>21.63</v>
      </c>
    </row>
    <row r="9" spans="2:18" ht="15.75">
      <c r="B9" s="41" t="s">
        <v>672</v>
      </c>
      <c r="C9" s="41" t="s">
        <v>16</v>
      </c>
      <c r="D9" s="26">
        <v>722</v>
      </c>
      <c r="E9" s="25">
        <v>0.87</v>
      </c>
      <c r="F9" s="25">
        <v>1.53</v>
      </c>
      <c r="G9" s="26"/>
      <c r="H9" s="25"/>
      <c r="I9" s="25"/>
      <c r="K9" t="s">
        <v>673</v>
      </c>
      <c r="L9" t="s">
        <v>674</v>
      </c>
      <c r="M9" s="42">
        <v>1494</v>
      </c>
      <c r="N9">
        <v>1.8</v>
      </c>
      <c r="O9">
        <v>5.14</v>
      </c>
    </row>
    <row r="10" spans="2:18" ht="15.75">
      <c r="B10" s="41" t="s">
        <v>675</v>
      </c>
      <c r="C10" s="41" t="s">
        <v>332</v>
      </c>
      <c r="D10" s="26">
        <v>13294</v>
      </c>
      <c r="E10" s="25">
        <v>16.11</v>
      </c>
      <c r="F10" s="25">
        <v>28.26</v>
      </c>
      <c r="G10" s="25">
        <v>15871</v>
      </c>
      <c r="H10" s="25">
        <v>19.23</v>
      </c>
      <c r="I10" s="25">
        <v>34.020000000000003</v>
      </c>
      <c r="K10" s="1" t="s">
        <v>676</v>
      </c>
      <c r="L10" s="2" t="s">
        <v>55</v>
      </c>
      <c r="M10" s="2">
        <v>1092</v>
      </c>
      <c r="N10">
        <v>1.31</v>
      </c>
      <c r="O10">
        <v>3.76</v>
      </c>
    </row>
    <row r="11" spans="2:18" ht="15.75">
      <c r="B11" s="41" t="s">
        <v>677</v>
      </c>
      <c r="C11" s="41" t="s">
        <v>338</v>
      </c>
      <c r="D11" s="25">
        <v>5975</v>
      </c>
      <c r="E11" s="25">
        <v>7.24</v>
      </c>
      <c r="F11" s="25">
        <v>12.7</v>
      </c>
      <c r="G11" s="43">
        <v>6124</v>
      </c>
      <c r="H11" s="43">
        <v>7.42</v>
      </c>
      <c r="I11" s="25">
        <v>13.13</v>
      </c>
      <c r="K11" t="s">
        <v>672</v>
      </c>
      <c r="L11" t="s">
        <v>16</v>
      </c>
      <c r="M11">
        <v>349</v>
      </c>
      <c r="N11">
        <v>0.42</v>
      </c>
      <c r="O11">
        <v>1.2</v>
      </c>
    </row>
    <row r="12" spans="2:18" ht="15.75">
      <c r="B12" s="41" t="s">
        <v>678</v>
      </c>
      <c r="C12" s="41" t="s">
        <v>329</v>
      </c>
      <c r="D12" s="26">
        <v>4023</v>
      </c>
      <c r="E12" s="25">
        <v>4.87</v>
      </c>
      <c r="F12" s="25">
        <v>8.5500000000000007</v>
      </c>
      <c r="G12" s="25"/>
      <c r="H12" s="25"/>
      <c r="I12" s="26"/>
      <c r="K12" t="s">
        <v>679</v>
      </c>
      <c r="L12" t="s">
        <v>680</v>
      </c>
      <c r="M12">
        <v>2556</v>
      </c>
      <c r="N12">
        <v>3.08</v>
      </c>
      <c r="O12">
        <v>8.8000000000000007</v>
      </c>
    </row>
    <row r="13" spans="2:18" ht="15.75">
      <c r="B13" s="41"/>
      <c r="C13" s="41"/>
      <c r="D13" s="26"/>
      <c r="E13" s="25"/>
      <c r="F13" s="25"/>
      <c r="G13" s="25"/>
      <c r="H13" s="25"/>
      <c r="I13" s="25"/>
      <c r="K13" t="s">
        <v>681</v>
      </c>
      <c r="L13" t="s">
        <v>682</v>
      </c>
      <c r="M13">
        <v>5778</v>
      </c>
      <c r="N13">
        <v>6.98</v>
      </c>
      <c r="O13">
        <v>19.899999999999999</v>
      </c>
      <c r="P13">
        <v>9406</v>
      </c>
      <c r="Q13">
        <v>11.35</v>
      </c>
      <c r="R13">
        <v>34.840000000000003</v>
      </c>
    </row>
    <row r="14" spans="2:18" ht="15.75">
      <c r="B14" s="44"/>
      <c r="C14" s="44"/>
      <c r="D14" s="26"/>
      <c r="E14" s="25"/>
      <c r="F14" s="25"/>
      <c r="G14" s="25"/>
      <c r="H14" s="25"/>
      <c r="I14" s="25"/>
      <c r="K14" t="s">
        <v>683</v>
      </c>
      <c r="L14" t="s">
        <v>352</v>
      </c>
      <c r="M14" s="2">
        <v>1957</v>
      </c>
      <c r="N14">
        <v>2.36</v>
      </c>
      <c r="O14">
        <v>6.74</v>
      </c>
    </row>
    <row r="15" spans="2:18" ht="15.75">
      <c r="B15" s="41"/>
      <c r="C15" s="41"/>
      <c r="D15" s="26"/>
      <c r="E15" s="25"/>
      <c r="F15" s="25"/>
      <c r="G15" s="25"/>
      <c r="H15" s="25"/>
      <c r="I15" s="25"/>
      <c r="K15" t="s">
        <v>684</v>
      </c>
      <c r="L15" t="s">
        <v>607</v>
      </c>
      <c r="M15" s="2">
        <v>316</v>
      </c>
      <c r="N15">
        <v>0.38</v>
      </c>
      <c r="O15">
        <v>1.08</v>
      </c>
    </row>
    <row r="16" spans="2:18">
      <c r="D16" s="25"/>
      <c r="E16" s="26"/>
      <c r="F16" s="25"/>
      <c r="G16" s="25"/>
      <c r="H16" s="26"/>
      <c r="I16" s="25"/>
    </row>
    <row r="17" spans="2:17">
      <c r="B17" s="110" t="s">
        <v>12</v>
      </c>
      <c r="C17" s="110"/>
      <c r="D17" s="90">
        <v>82505</v>
      </c>
      <c r="E17" s="25">
        <v>100</v>
      </c>
      <c r="F17" s="25"/>
      <c r="G17" s="90">
        <v>82506</v>
      </c>
      <c r="H17" s="25">
        <v>100</v>
      </c>
      <c r="I17" s="25"/>
      <c r="K17" s="110" t="s">
        <v>12</v>
      </c>
      <c r="L17" s="110"/>
      <c r="M17" s="90">
        <v>82754</v>
      </c>
      <c r="N17" s="25">
        <v>100</v>
      </c>
      <c r="P17" s="2">
        <v>82814</v>
      </c>
      <c r="Q17">
        <v>100</v>
      </c>
    </row>
    <row r="18" spans="2:17">
      <c r="B18" s="110" t="s">
        <v>13</v>
      </c>
      <c r="C18" s="110"/>
      <c r="D18" s="90">
        <v>47033</v>
      </c>
      <c r="E18" s="25">
        <v>57.01</v>
      </c>
      <c r="F18" s="25"/>
      <c r="G18" s="90">
        <v>46641</v>
      </c>
      <c r="H18" s="25">
        <v>56.53</v>
      </c>
      <c r="I18" s="25"/>
      <c r="K18" s="110" t="s">
        <v>13</v>
      </c>
      <c r="L18" s="110"/>
      <c r="M18" s="90">
        <v>29025</v>
      </c>
      <c r="N18" s="25">
        <v>35.07</v>
      </c>
      <c r="P18" s="2">
        <v>26991</v>
      </c>
      <c r="Q18">
        <v>32.590000000000003</v>
      </c>
    </row>
    <row r="19" spans="2:17">
      <c r="B19" s="110" t="s">
        <v>10</v>
      </c>
      <c r="C19" s="110"/>
      <c r="D19" s="90">
        <v>33964</v>
      </c>
      <c r="E19" s="25">
        <v>41.17</v>
      </c>
      <c r="F19" s="25"/>
      <c r="G19" s="90">
        <v>33838</v>
      </c>
      <c r="H19" s="25">
        <v>41.01</v>
      </c>
      <c r="I19" s="25"/>
      <c r="K19" s="110" t="s">
        <v>10</v>
      </c>
      <c r="L19" s="110"/>
      <c r="M19" s="90">
        <v>53024</v>
      </c>
      <c r="N19" s="25">
        <v>64.069999999999993</v>
      </c>
      <c r="P19" s="2">
        <v>55151</v>
      </c>
      <c r="Q19">
        <v>66.599999999999994</v>
      </c>
    </row>
    <row r="20" spans="2:17">
      <c r="B20" s="110" t="s">
        <v>11</v>
      </c>
      <c r="C20" s="110"/>
      <c r="D20" s="90">
        <v>1508</v>
      </c>
      <c r="E20" s="25">
        <v>1.83</v>
      </c>
      <c r="F20" s="25"/>
      <c r="G20" s="90">
        <v>2027</v>
      </c>
      <c r="H20" s="25">
        <v>2.46</v>
      </c>
      <c r="I20" s="25"/>
      <c r="K20" s="110" t="s">
        <v>649</v>
      </c>
      <c r="L20" s="110"/>
      <c r="M20" s="25">
        <v>231</v>
      </c>
      <c r="N20" s="25">
        <v>0.28000000000000003</v>
      </c>
      <c r="P20">
        <v>363</v>
      </c>
      <c r="Q20">
        <v>0.44</v>
      </c>
    </row>
    <row r="21" spans="2:17">
      <c r="F21" s="25"/>
      <c r="G21" s="25"/>
      <c r="H21" s="25"/>
      <c r="I21" s="25"/>
      <c r="K21" s="94" t="s">
        <v>23</v>
      </c>
      <c r="L21" s="94"/>
      <c r="M21" s="25">
        <v>474</v>
      </c>
      <c r="N21" s="25">
        <v>0.56999999999999995</v>
      </c>
      <c r="P21">
        <v>309</v>
      </c>
      <c r="Q21">
        <v>0.37</v>
      </c>
    </row>
  </sheetData>
  <mergeCells count="18">
    <mergeCell ref="L5:L6"/>
    <mergeCell ref="M5:O5"/>
    <mergeCell ref="P5:R5"/>
    <mergeCell ref="B4:I4"/>
    <mergeCell ref="K4:R4"/>
    <mergeCell ref="B5:B6"/>
    <mergeCell ref="C5:C6"/>
    <mergeCell ref="D5:F5"/>
    <mergeCell ref="G5:I5"/>
    <mergeCell ref="K5:K6"/>
    <mergeCell ref="B20:C20"/>
    <mergeCell ref="K20:L20"/>
    <mergeCell ref="B17:C17"/>
    <mergeCell ref="K17:L17"/>
    <mergeCell ref="B18:C18"/>
    <mergeCell ref="K18:L18"/>
    <mergeCell ref="B19:C19"/>
    <mergeCell ref="K19:L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2"/>
  <sheetViews>
    <sheetView workbookViewId="0">
      <selection activeCell="B4" sqref="B4:I4"/>
    </sheetView>
  </sheetViews>
  <sheetFormatPr baseColWidth="10" defaultRowHeight="15"/>
  <cols>
    <col min="2" max="2" width="25" customWidth="1"/>
    <col min="3" max="3" width="20" customWidth="1"/>
    <col min="5" max="5" width="18.7109375" customWidth="1"/>
    <col min="6" max="6" width="19.7109375" customWidth="1"/>
    <col min="8" max="8" width="18" customWidth="1"/>
    <col min="9" max="9" width="20.28515625" customWidth="1"/>
    <col min="11" max="11" width="18" customWidth="1"/>
    <col min="12" max="12" width="15.42578125" customWidth="1"/>
    <col min="14" max="14" width="18.7109375" customWidth="1"/>
    <col min="15" max="15" width="19.7109375" customWidth="1"/>
    <col min="17" max="17" width="18.85546875" customWidth="1"/>
    <col min="18" max="18" width="19.855468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>
      <c r="B7" t="s">
        <v>24</v>
      </c>
      <c r="C7" t="s">
        <v>30</v>
      </c>
      <c r="D7" s="2">
        <v>12759</v>
      </c>
      <c r="E7" s="3">
        <f>D7/D17*100</f>
        <v>15.043152235427279</v>
      </c>
      <c r="F7">
        <v>29.4</v>
      </c>
      <c r="G7" s="2">
        <v>19677</v>
      </c>
      <c r="H7" s="3">
        <v>23.19</v>
      </c>
      <c r="I7">
        <v>40.020000000000003</v>
      </c>
      <c r="K7" t="s">
        <v>24</v>
      </c>
      <c r="L7" t="s">
        <v>31</v>
      </c>
      <c r="M7" s="2">
        <v>16766</v>
      </c>
      <c r="N7" s="3">
        <v>19.37</v>
      </c>
      <c r="O7">
        <v>46.67</v>
      </c>
      <c r="P7" s="2">
        <v>16169</v>
      </c>
      <c r="Q7">
        <v>18.670000000000002</v>
      </c>
      <c r="R7">
        <v>53.13</v>
      </c>
    </row>
    <row r="8" spans="2:18">
      <c r="B8" t="s">
        <v>25</v>
      </c>
      <c r="C8" t="s">
        <v>26</v>
      </c>
      <c r="D8" s="2">
        <v>10982</v>
      </c>
      <c r="E8" s="3">
        <v>12.94</v>
      </c>
      <c r="F8">
        <v>25.31</v>
      </c>
      <c r="G8" s="2">
        <v>13496</v>
      </c>
      <c r="H8" s="3">
        <v>15.91</v>
      </c>
      <c r="I8">
        <v>27.45</v>
      </c>
      <c r="K8" t="s">
        <v>32</v>
      </c>
      <c r="L8" t="s">
        <v>33</v>
      </c>
      <c r="M8" s="2">
        <v>4782</v>
      </c>
      <c r="N8" s="3">
        <v>5.52</v>
      </c>
      <c r="O8">
        <v>13.31</v>
      </c>
      <c r="P8" s="2">
        <v>3325</v>
      </c>
      <c r="Q8">
        <v>3.84</v>
      </c>
      <c r="R8">
        <v>10.92</v>
      </c>
    </row>
    <row r="9" spans="2:18">
      <c r="B9" t="s">
        <v>27</v>
      </c>
      <c r="C9" t="s">
        <v>16</v>
      </c>
      <c r="D9" s="2">
        <v>516</v>
      </c>
      <c r="E9" s="3">
        <v>0.6</v>
      </c>
      <c r="F9">
        <v>1.18</v>
      </c>
      <c r="K9" t="s">
        <v>34</v>
      </c>
      <c r="L9" t="s">
        <v>35</v>
      </c>
      <c r="M9" s="2">
        <v>1162</v>
      </c>
      <c r="N9" s="3">
        <f>M9/M17*100</f>
        <v>1.3431041657034537</v>
      </c>
      <c r="O9">
        <v>3.23</v>
      </c>
    </row>
    <row r="10" spans="2:18">
      <c r="B10" t="s">
        <v>28</v>
      </c>
      <c r="C10" t="s">
        <v>29</v>
      </c>
      <c r="D10" s="2">
        <v>350</v>
      </c>
      <c r="E10" s="3">
        <f>D10/D17*100</f>
        <v>0.41265798905866818</v>
      </c>
      <c r="F10">
        <v>0.8</v>
      </c>
      <c r="K10" t="s">
        <v>27</v>
      </c>
      <c r="L10" t="s">
        <v>16</v>
      </c>
      <c r="M10" s="2">
        <v>429</v>
      </c>
      <c r="N10" s="3">
        <v>0.49</v>
      </c>
      <c r="O10">
        <v>1.19</v>
      </c>
    </row>
    <row r="11" spans="2:18">
      <c r="B11" t="s">
        <v>810</v>
      </c>
      <c r="C11" t="s">
        <v>811</v>
      </c>
      <c r="D11" s="2">
        <v>1956</v>
      </c>
      <c r="E11">
        <v>2.2999999999999998</v>
      </c>
      <c r="F11">
        <v>4.5</v>
      </c>
      <c r="K11" t="s">
        <v>812</v>
      </c>
      <c r="L11" t="s">
        <v>813</v>
      </c>
      <c r="M11" s="2">
        <v>4939</v>
      </c>
      <c r="N11" s="3">
        <v>5.7</v>
      </c>
      <c r="O11">
        <v>13.75</v>
      </c>
      <c r="P11" s="2">
        <v>3803</v>
      </c>
      <c r="Q11">
        <v>4.3899999999999997</v>
      </c>
      <c r="R11">
        <v>12.49</v>
      </c>
    </row>
    <row r="12" spans="2:18">
      <c r="B12" t="s">
        <v>814</v>
      </c>
      <c r="C12" t="s">
        <v>815</v>
      </c>
      <c r="D12" s="2">
        <v>9052</v>
      </c>
      <c r="E12" s="3">
        <v>10.67</v>
      </c>
      <c r="F12">
        <v>20.86</v>
      </c>
      <c r="G12">
        <v>11795</v>
      </c>
      <c r="H12">
        <v>13.9</v>
      </c>
      <c r="I12">
        <v>23.99</v>
      </c>
      <c r="K12" t="s">
        <v>816</v>
      </c>
      <c r="L12" t="s">
        <v>379</v>
      </c>
      <c r="M12" s="2">
        <v>7114</v>
      </c>
      <c r="N12" s="3">
        <v>8.2200000000000006</v>
      </c>
      <c r="O12">
        <v>19.8</v>
      </c>
      <c r="P12" s="2">
        <v>7133</v>
      </c>
      <c r="Q12">
        <v>8.23</v>
      </c>
      <c r="R12">
        <v>23.44</v>
      </c>
    </row>
    <row r="13" spans="2:18">
      <c r="B13" t="s">
        <v>817</v>
      </c>
      <c r="C13" t="s">
        <v>818</v>
      </c>
      <c r="D13" s="2">
        <v>1533</v>
      </c>
      <c r="E13" s="3">
        <v>1.8</v>
      </c>
      <c r="F13">
        <v>3.53</v>
      </c>
      <c r="K13" t="s">
        <v>819</v>
      </c>
      <c r="L13" t="s">
        <v>820</v>
      </c>
      <c r="M13" s="2">
        <v>725</v>
      </c>
      <c r="N13" s="3">
        <v>0.83</v>
      </c>
      <c r="O13">
        <v>2.0099999999999998</v>
      </c>
    </row>
    <row r="14" spans="2:18">
      <c r="B14" t="s">
        <v>821</v>
      </c>
      <c r="C14" t="s">
        <v>338</v>
      </c>
      <c r="D14" s="2">
        <v>5449</v>
      </c>
      <c r="E14" s="3">
        <v>6.42</v>
      </c>
      <c r="F14">
        <v>12.55</v>
      </c>
      <c r="G14">
        <v>4193</v>
      </c>
      <c r="H14">
        <v>4.9400000000000004</v>
      </c>
      <c r="I14">
        <v>8.52</v>
      </c>
    </row>
    <row r="15" spans="2:18">
      <c r="B15" t="s">
        <v>822</v>
      </c>
      <c r="C15" t="s">
        <v>329</v>
      </c>
      <c r="D15" s="2">
        <v>788</v>
      </c>
      <c r="E15" s="3">
        <v>0.92</v>
      </c>
      <c r="F15">
        <v>1.81</v>
      </c>
    </row>
    <row r="17" spans="2:17">
      <c r="B17" s="110" t="s">
        <v>12</v>
      </c>
      <c r="C17" s="110"/>
      <c r="D17" s="2">
        <v>84816</v>
      </c>
      <c r="E17">
        <v>100</v>
      </c>
      <c r="G17" s="2">
        <v>84823</v>
      </c>
      <c r="H17">
        <v>100</v>
      </c>
      <c r="K17" s="110" t="s">
        <v>12</v>
      </c>
      <c r="L17" s="110"/>
      <c r="M17" s="2">
        <v>86516</v>
      </c>
      <c r="N17">
        <v>100</v>
      </c>
      <c r="P17" s="2">
        <v>86581</v>
      </c>
      <c r="Q17">
        <v>100</v>
      </c>
    </row>
    <row r="18" spans="2:17">
      <c r="B18" s="110" t="s">
        <v>13</v>
      </c>
      <c r="C18" s="110"/>
      <c r="D18" s="2">
        <v>43385</v>
      </c>
      <c r="E18" s="3">
        <f>D18/D17*100</f>
        <v>51.151905300886625</v>
      </c>
      <c r="G18" s="2">
        <v>49161</v>
      </c>
      <c r="H18" s="3">
        <f>G18/G17*100</f>
        <v>57.957157846338845</v>
      </c>
      <c r="K18" s="110" t="s">
        <v>13</v>
      </c>
      <c r="L18" s="110"/>
      <c r="M18" s="2">
        <v>35917</v>
      </c>
      <c r="N18" s="3">
        <f>M18/M17*100</f>
        <v>41.514864302556752</v>
      </c>
      <c r="P18" s="2">
        <v>30430</v>
      </c>
      <c r="Q18">
        <v>35.15</v>
      </c>
    </row>
    <row r="19" spans="2:17">
      <c r="B19" s="110" t="s">
        <v>10</v>
      </c>
      <c r="C19" s="110"/>
      <c r="D19" s="2">
        <v>40369</v>
      </c>
      <c r="E19" s="3">
        <f>D19/D17*100</f>
        <v>47.595972458026786</v>
      </c>
      <c r="G19" s="2">
        <v>34734</v>
      </c>
      <c r="H19" s="3">
        <f>G19/G17*100</f>
        <v>40.94879926435047</v>
      </c>
      <c r="K19" s="110" t="s">
        <v>10</v>
      </c>
      <c r="L19" s="110"/>
      <c r="M19" s="2">
        <v>49960</v>
      </c>
      <c r="N19" s="3">
        <f>M19/M17*100</f>
        <v>57.746543991862772</v>
      </c>
      <c r="P19" s="2">
        <v>55557</v>
      </c>
      <c r="Q19">
        <v>64.17</v>
      </c>
    </row>
    <row r="20" spans="2:17">
      <c r="B20" s="110" t="s">
        <v>11</v>
      </c>
      <c r="C20" s="110"/>
      <c r="D20" s="2">
        <v>1062</v>
      </c>
      <c r="E20" s="3">
        <f>D20/D17*100</f>
        <v>1.2521222410865875</v>
      </c>
      <c r="G20" s="2">
        <v>928</v>
      </c>
      <c r="H20" s="3">
        <f>G20/G17*100</f>
        <v>1.0940428893106824</v>
      </c>
      <c r="K20" s="110" t="s">
        <v>22</v>
      </c>
      <c r="L20" s="110"/>
      <c r="M20" s="2">
        <v>313</v>
      </c>
      <c r="N20" s="3">
        <f>M20/M17*100</f>
        <v>0.36178279162235888</v>
      </c>
      <c r="P20" s="2">
        <v>366</v>
      </c>
      <c r="Q20">
        <v>0.42</v>
      </c>
    </row>
    <row r="21" spans="2:17">
      <c r="K21" s="110" t="s">
        <v>23</v>
      </c>
      <c r="L21" s="110"/>
      <c r="M21" s="2">
        <v>326</v>
      </c>
      <c r="N21" s="3">
        <f>M21/M17*100</f>
        <v>0.37680891395811178</v>
      </c>
      <c r="P21" s="2">
        <v>228</v>
      </c>
      <c r="Q21">
        <v>0.26</v>
      </c>
    </row>
    <row r="23" spans="2:17">
      <c r="C23" s="2"/>
    </row>
    <row r="25" spans="2:17">
      <c r="C25" s="6"/>
      <c r="D25" s="69"/>
      <c r="E25" s="69"/>
      <c r="F25" s="69"/>
    </row>
    <row r="26" spans="2:17">
      <c r="C26" s="6"/>
      <c r="D26" s="9"/>
      <c r="E26" s="3"/>
      <c r="F26" s="8"/>
    </row>
    <row r="27" spans="2:17">
      <c r="C27" s="6"/>
      <c r="D27" s="8"/>
    </row>
    <row r="28" spans="2:17">
      <c r="C28" s="6"/>
      <c r="D28" s="9"/>
    </row>
    <row r="29" spans="2:17">
      <c r="C29" s="6"/>
      <c r="D29" s="9"/>
      <c r="E29" s="3"/>
    </row>
    <row r="30" spans="2:17">
      <c r="C30" s="6"/>
      <c r="D30" s="9"/>
      <c r="E30" s="3"/>
    </row>
    <row r="31" spans="2:17">
      <c r="C31" s="6"/>
      <c r="D31" s="8"/>
      <c r="E31" s="3"/>
    </row>
    <row r="32" spans="2:17">
      <c r="C32" s="6"/>
      <c r="D32" s="8"/>
      <c r="E32" s="3"/>
    </row>
  </sheetData>
  <mergeCells count="19">
    <mergeCell ref="K21:L21"/>
    <mergeCell ref="K5:K6"/>
    <mergeCell ref="M5:O5"/>
    <mergeCell ref="P5:R5"/>
    <mergeCell ref="B17:C17"/>
    <mergeCell ref="K17:L17"/>
    <mergeCell ref="B5:B6"/>
    <mergeCell ref="C5:C6"/>
    <mergeCell ref="L5:L6"/>
    <mergeCell ref="B19:C19"/>
    <mergeCell ref="K19:L19"/>
    <mergeCell ref="B20:C20"/>
    <mergeCell ref="K20:L20"/>
    <mergeCell ref="B4:I4"/>
    <mergeCell ref="K4:R4"/>
    <mergeCell ref="D5:F5"/>
    <mergeCell ref="G5:I5"/>
    <mergeCell ref="B18:C18"/>
    <mergeCell ref="K18:L18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0"/>
  <sheetViews>
    <sheetView workbookViewId="0">
      <selection activeCell="A4" sqref="A4:H4"/>
    </sheetView>
  </sheetViews>
  <sheetFormatPr baseColWidth="10" defaultRowHeight="15"/>
  <cols>
    <col min="1" max="1" width="16" customWidth="1"/>
    <col min="4" max="4" width="18.5703125" customWidth="1"/>
    <col min="5" max="5" width="19.85546875" customWidth="1"/>
    <col min="7" max="7" width="19" customWidth="1"/>
    <col min="8" max="8" width="20.5703125" customWidth="1"/>
    <col min="10" max="10" width="15.28515625" customWidth="1"/>
    <col min="13" max="13" width="19" customWidth="1"/>
    <col min="14" max="14" width="20.42578125" customWidth="1"/>
    <col min="16" max="16" width="18.140625" customWidth="1"/>
    <col min="17" max="17" width="20.7109375" customWidth="1"/>
  </cols>
  <sheetData>
    <row r="4" spans="1:17" ht="18.75">
      <c r="A4" s="108">
        <v>2014</v>
      </c>
      <c r="B4" s="109"/>
      <c r="C4" s="109"/>
      <c r="D4" s="109"/>
      <c r="E4" s="109"/>
      <c r="F4" s="109"/>
      <c r="G4" s="109"/>
      <c r="H4" s="109"/>
      <c r="J4" s="112">
        <v>2020</v>
      </c>
      <c r="K4" s="111"/>
      <c r="L4" s="111"/>
      <c r="M4" s="111"/>
      <c r="N4" s="111"/>
      <c r="O4" s="111"/>
      <c r="P4" s="111"/>
      <c r="Q4" s="111"/>
    </row>
    <row r="5" spans="1:17">
      <c r="A5" s="105" t="s">
        <v>0</v>
      </c>
      <c r="B5" s="105" t="s">
        <v>2</v>
      </c>
      <c r="C5" s="105" t="s">
        <v>5</v>
      </c>
      <c r="D5" s="105"/>
      <c r="E5" s="105"/>
      <c r="F5" s="105" t="s">
        <v>6</v>
      </c>
      <c r="G5" s="105"/>
      <c r="H5" s="105"/>
      <c r="J5" s="105" t="s">
        <v>0</v>
      </c>
      <c r="K5" s="105" t="s">
        <v>2</v>
      </c>
      <c r="L5" s="105" t="s">
        <v>5</v>
      </c>
      <c r="M5" s="105"/>
      <c r="N5" s="105"/>
      <c r="O5" s="105" t="s">
        <v>6</v>
      </c>
      <c r="P5" s="105"/>
      <c r="Q5" s="105"/>
    </row>
    <row r="6" spans="1:17">
      <c r="A6" s="106"/>
      <c r="B6" s="106"/>
      <c r="C6" t="s">
        <v>7</v>
      </c>
      <c r="D6" t="s">
        <v>1050</v>
      </c>
      <c r="E6" t="s">
        <v>1051</v>
      </c>
      <c r="F6" t="s">
        <v>7</v>
      </c>
      <c r="G6" t="s">
        <v>1050</v>
      </c>
      <c r="H6" t="s">
        <v>1051</v>
      </c>
      <c r="J6" s="106"/>
      <c r="K6" s="106"/>
      <c r="L6" s="88" t="s">
        <v>7</v>
      </c>
      <c r="M6" s="88" t="s">
        <v>1050</v>
      </c>
      <c r="N6" s="88" t="s">
        <v>1051</v>
      </c>
      <c r="O6" s="88" t="s">
        <v>7</v>
      </c>
      <c r="P6" s="88" t="s">
        <v>1050</v>
      </c>
      <c r="Q6" s="88" t="s">
        <v>1051</v>
      </c>
    </row>
    <row r="7" spans="1:17">
      <c r="A7" t="s">
        <v>755</v>
      </c>
      <c r="B7" t="s">
        <v>756</v>
      </c>
      <c r="C7" s="25">
        <v>8580</v>
      </c>
      <c r="D7" s="25">
        <v>7.58</v>
      </c>
      <c r="E7" s="25">
        <v>16.739999999999998</v>
      </c>
      <c r="F7" s="23" t="s">
        <v>251</v>
      </c>
      <c r="G7" s="23" t="s">
        <v>251</v>
      </c>
      <c r="H7" s="23" t="s">
        <v>251</v>
      </c>
      <c r="J7" t="s">
        <v>757</v>
      </c>
      <c r="K7" t="s">
        <v>758</v>
      </c>
      <c r="L7" s="25">
        <v>14646</v>
      </c>
      <c r="M7" s="25">
        <v>13.99</v>
      </c>
      <c r="N7" s="12">
        <v>35.869999999999997</v>
      </c>
      <c r="O7" s="12">
        <v>17604</v>
      </c>
      <c r="P7" s="12">
        <v>16.79</v>
      </c>
      <c r="Q7" s="12">
        <v>41.16</v>
      </c>
    </row>
    <row r="8" spans="1:17">
      <c r="A8" t="s">
        <v>759</v>
      </c>
      <c r="B8" t="s">
        <v>41</v>
      </c>
      <c r="C8" s="25">
        <v>8384</v>
      </c>
      <c r="D8" s="25">
        <v>7.41</v>
      </c>
      <c r="E8" s="25">
        <v>16.36</v>
      </c>
      <c r="F8" s="23" t="s">
        <v>251</v>
      </c>
      <c r="G8" s="23" t="s">
        <v>251</v>
      </c>
      <c r="H8" s="23" t="s">
        <v>251</v>
      </c>
      <c r="J8" t="s">
        <v>760</v>
      </c>
      <c r="K8" t="s">
        <v>761</v>
      </c>
      <c r="L8" s="25">
        <v>3382</v>
      </c>
      <c r="M8" s="25">
        <v>3.23</v>
      </c>
      <c r="N8" s="25">
        <v>8.2799999999999994</v>
      </c>
    </row>
    <row r="9" spans="1:17">
      <c r="A9" t="s">
        <v>762</v>
      </c>
      <c r="B9" t="s">
        <v>16</v>
      </c>
      <c r="C9" s="25">
        <v>724</v>
      </c>
      <c r="D9" s="25">
        <v>0.63</v>
      </c>
      <c r="E9" s="25">
        <v>1.41</v>
      </c>
      <c r="F9" s="23" t="s">
        <v>251</v>
      </c>
      <c r="G9" s="23" t="s">
        <v>251</v>
      </c>
      <c r="H9" s="23" t="s">
        <v>251</v>
      </c>
      <c r="J9" t="s">
        <v>762</v>
      </c>
      <c r="K9" t="s">
        <v>16</v>
      </c>
      <c r="L9" s="25">
        <v>281</v>
      </c>
      <c r="M9" s="25">
        <v>0.26</v>
      </c>
      <c r="N9" s="25">
        <v>0.68</v>
      </c>
    </row>
    <row r="10" spans="1:17">
      <c r="A10" t="s">
        <v>763</v>
      </c>
      <c r="B10" t="s">
        <v>332</v>
      </c>
      <c r="C10" s="25">
        <v>26660</v>
      </c>
      <c r="D10" s="25">
        <v>23.56</v>
      </c>
      <c r="E10" s="25">
        <v>52.04</v>
      </c>
      <c r="F10" s="23" t="s">
        <v>251</v>
      </c>
      <c r="G10" s="23" t="s">
        <v>251</v>
      </c>
      <c r="H10" s="23" t="s">
        <v>251</v>
      </c>
      <c r="J10" t="s">
        <v>764</v>
      </c>
      <c r="K10" t="s">
        <v>765</v>
      </c>
      <c r="L10" s="25">
        <v>17798</v>
      </c>
      <c r="M10" s="25">
        <v>17</v>
      </c>
      <c r="N10" s="25">
        <v>43.59</v>
      </c>
      <c r="O10" s="25">
        <v>25159</v>
      </c>
      <c r="P10" s="25">
        <v>23.99</v>
      </c>
      <c r="Q10" s="25">
        <v>58.83</v>
      </c>
    </row>
    <row r="11" spans="1:17">
      <c r="A11" t="s">
        <v>766</v>
      </c>
      <c r="B11" t="s">
        <v>338</v>
      </c>
      <c r="C11" s="25">
        <v>6877</v>
      </c>
      <c r="D11" s="25">
        <v>6.07</v>
      </c>
      <c r="E11" s="25">
        <v>13.42</v>
      </c>
      <c r="F11" s="23" t="s">
        <v>251</v>
      </c>
      <c r="G11" s="23" t="s">
        <v>251</v>
      </c>
      <c r="H11" s="23" t="s">
        <v>251</v>
      </c>
      <c r="J11" t="s">
        <v>767</v>
      </c>
      <c r="K11" t="s">
        <v>352</v>
      </c>
      <c r="L11">
        <v>2986</v>
      </c>
      <c r="M11">
        <v>2.85</v>
      </c>
      <c r="N11">
        <v>7.31</v>
      </c>
    </row>
    <row r="12" spans="1:17">
      <c r="C12" s="25"/>
      <c r="D12" s="25"/>
      <c r="E12" s="25"/>
      <c r="F12" s="23"/>
      <c r="G12" s="23"/>
      <c r="H12" s="23"/>
      <c r="J12" t="s">
        <v>768</v>
      </c>
      <c r="K12" t="s">
        <v>383</v>
      </c>
      <c r="L12">
        <v>800</v>
      </c>
      <c r="M12">
        <v>0.76</v>
      </c>
      <c r="N12">
        <v>1.95</v>
      </c>
    </row>
    <row r="13" spans="1:17">
      <c r="C13" s="25"/>
      <c r="D13" s="25"/>
      <c r="E13" s="25"/>
      <c r="F13" s="23"/>
      <c r="G13" s="23"/>
      <c r="H13" s="23"/>
      <c r="J13" t="s">
        <v>769</v>
      </c>
      <c r="K13" t="s">
        <v>329</v>
      </c>
      <c r="L13">
        <v>930</v>
      </c>
      <c r="M13">
        <v>0.88</v>
      </c>
      <c r="N13">
        <v>2.27</v>
      </c>
    </row>
    <row r="14" spans="1:17">
      <c r="C14" s="25"/>
      <c r="D14" s="25"/>
      <c r="E14" s="25"/>
      <c r="F14" s="23"/>
      <c r="G14" s="23"/>
      <c r="H14" s="23"/>
    </row>
    <row r="15" spans="1:17">
      <c r="A15" s="110" t="s">
        <v>12</v>
      </c>
      <c r="B15" s="110"/>
      <c r="C15" s="26">
        <v>113130</v>
      </c>
      <c r="D15" s="25">
        <v>100</v>
      </c>
      <c r="E15" s="25"/>
      <c r="F15" s="23" t="s">
        <v>251</v>
      </c>
      <c r="G15" s="23" t="s">
        <v>251</v>
      </c>
      <c r="H15" s="23" t="s">
        <v>251</v>
      </c>
      <c r="J15" s="110" t="s">
        <v>12</v>
      </c>
      <c r="K15" s="110"/>
      <c r="L15" s="26">
        <v>104641</v>
      </c>
      <c r="M15" s="25">
        <v>100</v>
      </c>
      <c r="O15">
        <v>104835</v>
      </c>
      <c r="P15">
        <v>100</v>
      </c>
    </row>
    <row r="16" spans="1:17">
      <c r="A16" s="110" t="s">
        <v>13</v>
      </c>
      <c r="B16" s="110"/>
      <c r="C16" s="26">
        <v>51225</v>
      </c>
      <c r="D16" s="25">
        <v>45.28</v>
      </c>
      <c r="E16" s="25"/>
      <c r="F16" s="23" t="s">
        <v>251</v>
      </c>
      <c r="G16" s="23" t="s">
        <v>251</v>
      </c>
      <c r="H16" s="23" t="s">
        <v>251</v>
      </c>
      <c r="J16" s="110" t="s">
        <v>13</v>
      </c>
      <c r="K16" s="110"/>
      <c r="L16" s="26">
        <v>40823</v>
      </c>
      <c r="M16" s="25">
        <v>39.01</v>
      </c>
      <c r="O16">
        <v>42763</v>
      </c>
      <c r="P16">
        <v>40.79</v>
      </c>
    </row>
    <row r="17" spans="1:16">
      <c r="A17" s="110" t="s">
        <v>10</v>
      </c>
      <c r="B17" s="110"/>
      <c r="C17" s="26">
        <v>59921</v>
      </c>
      <c r="D17" s="25">
        <v>52.97</v>
      </c>
      <c r="E17" s="25"/>
      <c r="F17" s="23" t="s">
        <v>251</v>
      </c>
      <c r="G17" s="23" t="s">
        <v>251</v>
      </c>
      <c r="H17" s="23" t="s">
        <v>251</v>
      </c>
      <c r="J17" s="110" t="s">
        <v>10</v>
      </c>
      <c r="K17" s="110"/>
      <c r="L17" s="26">
        <v>63226</v>
      </c>
      <c r="M17" s="25">
        <v>60.42</v>
      </c>
      <c r="O17">
        <v>60787</v>
      </c>
      <c r="P17">
        <v>57.98</v>
      </c>
    </row>
    <row r="18" spans="1:16">
      <c r="A18" s="110" t="s">
        <v>11</v>
      </c>
      <c r="B18" s="110"/>
      <c r="C18" s="26">
        <v>1984</v>
      </c>
      <c r="D18" s="25">
        <v>1.75</v>
      </c>
      <c r="E18" s="25"/>
      <c r="F18" s="23" t="s">
        <v>251</v>
      </c>
      <c r="G18" s="23" t="s">
        <v>251</v>
      </c>
      <c r="H18" s="23" t="s">
        <v>251</v>
      </c>
      <c r="J18" s="110" t="s">
        <v>22</v>
      </c>
      <c r="K18" s="110"/>
      <c r="L18" s="25">
        <v>592</v>
      </c>
      <c r="M18" s="25">
        <v>0.56999999999999995</v>
      </c>
      <c r="O18">
        <v>1285</v>
      </c>
      <c r="P18">
        <v>1.23</v>
      </c>
    </row>
    <row r="19" spans="1:16">
      <c r="F19" s="25"/>
      <c r="G19" s="25"/>
      <c r="J19" s="110" t="s">
        <v>23</v>
      </c>
      <c r="K19" s="110"/>
      <c r="L19" s="25">
        <v>0</v>
      </c>
      <c r="M19" s="25">
        <v>0</v>
      </c>
      <c r="O19">
        <v>0</v>
      </c>
      <c r="P19">
        <v>0</v>
      </c>
    </row>
    <row r="20" spans="1:16">
      <c r="B20" s="6"/>
      <c r="C20" s="25"/>
      <c r="D20" s="25"/>
      <c r="L20" s="25"/>
      <c r="M20" s="25"/>
    </row>
  </sheetData>
  <mergeCells count="19">
    <mergeCell ref="A4:H4"/>
    <mergeCell ref="J4:Q4"/>
    <mergeCell ref="A5:A6"/>
    <mergeCell ref="B5:B6"/>
    <mergeCell ref="C5:E5"/>
    <mergeCell ref="F5:H5"/>
    <mergeCell ref="J5:J6"/>
    <mergeCell ref="K5:K6"/>
    <mergeCell ref="L5:N5"/>
    <mergeCell ref="O5:Q5"/>
    <mergeCell ref="A18:B18"/>
    <mergeCell ref="J18:K18"/>
    <mergeCell ref="J19:K19"/>
    <mergeCell ref="A15:B15"/>
    <mergeCell ref="J15:K15"/>
    <mergeCell ref="A16:B16"/>
    <mergeCell ref="J16:K16"/>
    <mergeCell ref="A17:B17"/>
    <mergeCell ref="J17:K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8"/>
  <sheetViews>
    <sheetView workbookViewId="0">
      <selection activeCell="B4" sqref="B4:I4"/>
    </sheetView>
  </sheetViews>
  <sheetFormatPr baseColWidth="10" defaultRowHeight="15"/>
  <cols>
    <col min="2" max="2" width="23" customWidth="1"/>
    <col min="3" max="3" width="28.7109375" customWidth="1"/>
    <col min="5" max="5" width="18.140625" customWidth="1"/>
    <col min="6" max="6" width="20" customWidth="1"/>
    <col min="8" max="8" width="18" customWidth="1"/>
    <col min="9" max="9" width="20.28515625" customWidth="1"/>
    <col min="11" max="11" width="32.140625" customWidth="1"/>
    <col min="12" max="12" width="30.42578125" customWidth="1"/>
    <col min="14" max="14" width="18" customWidth="1"/>
    <col min="15" max="15" width="20" customWidth="1"/>
    <col min="17" max="17" width="19.28515625" customWidth="1"/>
    <col min="18" max="18" width="20.1406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t="s">
        <v>7</v>
      </c>
      <c r="E6" t="s">
        <v>1050</v>
      </c>
      <c r="F6" t="s">
        <v>1051</v>
      </c>
      <c r="G6" t="s">
        <v>7</v>
      </c>
      <c r="H6" t="s">
        <v>1050</v>
      </c>
      <c r="I6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>
      <c r="B7" s="70" t="s">
        <v>237</v>
      </c>
      <c r="C7" s="70" t="s">
        <v>190</v>
      </c>
      <c r="D7">
        <v>16270</v>
      </c>
      <c r="E7" s="13">
        <v>17.559999999999999</v>
      </c>
      <c r="F7">
        <v>34.729999999999997</v>
      </c>
      <c r="G7">
        <v>23030</v>
      </c>
      <c r="H7">
        <v>24.85</v>
      </c>
      <c r="I7">
        <v>45.74</v>
      </c>
      <c r="J7" s="106" t="s">
        <v>18</v>
      </c>
      <c r="K7" s="70" t="s">
        <v>238</v>
      </c>
      <c r="L7" s="70" t="s">
        <v>96</v>
      </c>
      <c r="M7" s="73">
        <v>13492</v>
      </c>
      <c r="N7" s="72">
        <v>15.02</v>
      </c>
      <c r="O7" s="72">
        <v>41.99</v>
      </c>
      <c r="P7" s="114">
        <v>14317</v>
      </c>
      <c r="Q7" s="113">
        <v>15.94</v>
      </c>
      <c r="R7" s="113">
        <v>63.14</v>
      </c>
    </row>
    <row r="8" spans="2:18">
      <c r="B8" t="s">
        <v>239</v>
      </c>
      <c r="C8" s="70" t="s">
        <v>41</v>
      </c>
      <c r="D8">
        <v>4260</v>
      </c>
      <c r="E8">
        <v>4.59</v>
      </c>
      <c r="F8">
        <v>9.09</v>
      </c>
      <c r="J8" s="106"/>
      <c r="K8" s="70" t="s">
        <v>243</v>
      </c>
      <c r="L8" s="70" t="s">
        <v>244</v>
      </c>
      <c r="M8" s="73">
        <v>3207</v>
      </c>
      <c r="N8" s="72">
        <v>3.57</v>
      </c>
      <c r="O8" s="72">
        <v>9.98</v>
      </c>
      <c r="P8" s="114"/>
      <c r="Q8" s="113"/>
      <c r="R8" s="113"/>
    </row>
    <row r="9" spans="2:18">
      <c r="B9" s="70" t="s">
        <v>242</v>
      </c>
      <c r="C9" s="70" t="s">
        <v>45</v>
      </c>
      <c r="D9">
        <v>2131</v>
      </c>
      <c r="E9">
        <v>2.2999999999999998</v>
      </c>
      <c r="F9">
        <v>4.54</v>
      </c>
      <c r="K9" s="70" t="s">
        <v>240</v>
      </c>
      <c r="L9" s="70" t="s">
        <v>241</v>
      </c>
      <c r="M9" s="73">
        <v>4256</v>
      </c>
      <c r="N9" s="72">
        <v>4.74</v>
      </c>
      <c r="O9" s="72">
        <v>13.24</v>
      </c>
      <c r="P9" s="74">
        <v>8357</v>
      </c>
      <c r="Q9">
        <v>9.3000000000000007</v>
      </c>
      <c r="R9">
        <v>36.85</v>
      </c>
    </row>
    <row r="10" spans="2:18">
      <c r="B10" t="s">
        <v>245</v>
      </c>
      <c r="C10" t="s">
        <v>16</v>
      </c>
      <c r="D10">
        <v>1131</v>
      </c>
      <c r="E10">
        <v>1.22</v>
      </c>
      <c r="F10">
        <v>2.41</v>
      </c>
      <c r="K10" s="70" t="s">
        <v>246</v>
      </c>
      <c r="L10" s="70" t="s">
        <v>247</v>
      </c>
      <c r="M10" s="73">
        <v>1770</v>
      </c>
      <c r="N10" s="72">
        <v>1.97</v>
      </c>
      <c r="O10" s="72">
        <v>5.5</v>
      </c>
      <c r="P10" s="71"/>
    </row>
    <row r="11" spans="2:18">
      <c r="B11" t="s">
        <v>248</v>
      </c>
      <c r="C11" t="s">
        <v>249</v>
      </c>
      <c r="D11">
        <v>686</v>
      </c>
      <c r="E11">
        <v>0.74</v>
      </c>
      <c r="F11">
        <v>1.46</v>
      </c>
      <c r="K11" s="70" t="s">
        <v>245</v>
      </c>
      <c r="L11" s="70" t="s">
        <v>16</v>
      </c>
      <c r="M11" s="73">
        <v>217</v>
      </c>
      <c r="N11" s="72">
        <v>0.24</v>
      </c>
      <c r="O11" s="72">
        <v>0.67</v>
      </c>
      <c r="P11" s="71"/>
    </row>
    <row r="12" spans="2:18">
      <c r="B12" t="s">
        <v>823</v>
      </c>
      <c r="C12" s="70" t="s">
        <v>824</v>
      </c>
      <c r="D12">
        <v>5315</v>
      </c>
      <c r="E12">
        <v>5.73</v>
      </c>
      <c r="F12">
        <v>11.34</v>
      </c>
      <c r="K12" s="70" t="s">
        <v>825</v>
      </c>
      <c r="L12" s="70" t="s">
        <v>826</v>
      </c>
      <c r="M12" s="73">
        <v>1559</v>
      </c>
      <c r="N12" s="72">
        <v>1.73</v>
      </c>
      <c r="O12" s="72">
        <v>4.8499999999999996</v>
      </c>
      <c r="P12" s="71"/>
    </row>
    <row r="13" spans="2:18">
      <c r="B13" t="s">
        <v>827</v>
      </c>
      <c r="C13" s="70" t="s">
        <v>393</v>
      </c>
      <c r="D13">
        <v>9904</v>
      </c>
      <c r="E13">
        <v>10.69</v>
      </c>
      <c r="F13">
        <v>21.14</v>
      </c>
      <c r="G13">
        <v>21504</v>
      </c>
      <c r="H13">
        <v>23.21</v>
      </c>
      <c r="I13">
        <v>42.7</v>
      </c>
      <c r="K13" s="70" t="s">
        <v>828</v>
      </c>
      <c r="L13" s="70" t="s">
        <v>829</v>
      </c>
      <c r="M13" s="73">
        <v>2253</v>
      </c>
      <c r="N13" s="72">
        <v>2.5</v>
      </c>
      <c r="O13" s="72">
        <v>7.01</v>
      </c>
      <c r="P13" s="71"/>
    </row>
    <row r="14" spans="2:18">
      <c r="B14" t="s">
        <v>830</v>
      </c>
      <c r="C14" s="70" t="s">
        <v>338</v>
      </c>
      <c r="D14">
        <v>7142</v>
      </c>
      <c r="E14">
        <v>7.7</v>
      </c>
      <c r="F14">
        <v>15.24</v>
      </c>
      <c r="G14">
        <v>5815</v>
      </c>
      <c r="H14">
        <v>6.27</v>
      </c>
      <c r="I14">
        <v>11.54</v>
      </c>
      <c r="K14" s="70" t="s">
        <v>831</v>
      </c>
      <c r="L14" s="70" t="s">
        <v>832</v>
      </c>
      <c r="M14" s="73">
        <v>2739</v>
      </c>
      <c r="N14" s="72">
        <v>3.05</v>
      </c>
      <c r="O14" s="72">
        <v>8.52</v>
      </c>
      <c r="P14" s="71"/>
    </row>
    <row r="15" spans="2:18">
      <c r="C15" s="70"/>
      <c r="K15" s="70" t="s">
        <v>833</v>
      </c>
      <c r="L15" s="70" t="s">
        <v>321</v>
      </c>
      <c r="M15" s="73">
        <v>688</v>
      </c>
      <c r="N15" s="72">
        <v>0.76</v>
      </c>
      <c r="O15" s="72">
        <v>2.14</v>
      </c>
      <c r="P15" s="71"/>
    </row>
    <row r="16" spans="2:18">
      <c r="C16" s="70"/>
      <c r="K16" s="70" t="s">
        <v>1055</v>
      </c>
      <c r="L16" s="70" t="s">
        <v>834</v>
      </c>
      <c r="M16" s="73">
        <v>1945</v>
      </c>
      <c r="N16" s="72">
        <v>2.16</v>
      </c>
      <c r="O16" s="72">
        <v>6.05</v>
      </c>
      <c r="P16" s="71"/>
    </row>
    <row r="17" spans="2:17">
      <c r="M17" s="73"/>
      <c r="N17" s="72"/>
      <c r="O17" s="72"/>
    </row>
    <row r="18" spans="2:17">
      <c r="B18" s="118" t="s">
        <v>12</v>
      </c>
      <c r="C18" s="118"/>
      <c r="D18" s="2">
        <v>92636</v>
      </c>
      <c r="E18">
        <v>100</v>
      </c>
      <c r="G18" s="2">
        <v>92643</v>
      </c>
      <c r="H18">
        <v>100</v>
      </c>
      <c r="K18" s="110" t="s">
        <v>12</v>
      </c>
      <c r="L18" s="110"/>
      <c r="M18" s="74">
        <v>89780</v>
      </c>
      <c r="N18" s="73">
        <v>100</v>
      </c>
      <c r="O18" s="72"/>
      <c r="P18" s="2">
        <v>89766</v>
      </c>
      <c r="Q18">
        <v>100</v>
      </c>
    </row>
    <row r="19" spans="2:17">
      <c r="B19" s="118" t="s">
        <v>13</v>
      </c>
      <c r="C19" s="118"/>
      <c r="D19" s="2">
        <v>46839</v>
      </c>
      <c r="E19">
        <v>50.56</v>
      </c>
      <c r="G19" s="2">
        <v>50349</v>
      </c>
      <c r="H19">
        <v>54.35</v>
      </c>
      <c r="K19" s="110" t="s">
        <v>13</v>
      </c>
      <c r="L19" s="110"/>
      <c r="M19" s="74">
        <v>32126</v>
      </c>
      <c r="N19" s="72">
        <v>35.78</v>
      </c>
      <c r="O19" s="72"/>
      <c r="P19" s="2">
        <v>22674</v>
      </c>
      <c r="Q19">
        <v>25.26</v>
      </c>
    </row>
    <row r="20" spans="2:17">
      <c r="B20" s="118" t="s">
        <v>10</v>
      </c>
      <c r="C20" s="118"/>
      <c r="D20" s="2">
        <v>42589</v>
      </c>
      <c r="E20">
        <v>45.97</v>
      </c>
      <c r="G20" s="2">
        <v>39096</v>
      </c>
      <c r="H20">
        <v>42.2</v>
      </c>
      <c r="K20" s="110" t="s">
        <v>10</v>
      </c>
      <c r="L20" s="110"/>
      <c r="M20" s="74">
        <v>57064</v>
      </c>
      <c r="N20" s="72">
        <v>63.56</v>
      </c>
      <c r="O20" s="72"/>
      <c r="P20" s="2">
        <v>65532</v>
      </c>
      <c r="Q20">
        <v>73</v>
      </c>
    </row>
    <row r="21" spans="2:17">
      <c r="B21" s="118" t="s">
        <v>11</v>
      </c>
      <c r="C21" s="118"/>
      <c r="D21" s="2">
        <v>3208</v>
      </c>
      <c r="E21">
        <v>3.46</v>
      </c>
      <c r="G21" s="2">
        <v>3198</v>
      </c>
      <c r="H21">
        <v>3.45</v>
      </c>
      <c r="K21" s="110" t="s">
        <v>22</v>
      </c>
      <c r="L21" s="110"/>
      <c r="M21" s="73">
        <v>590</v>
      </c>
      <c r="N21" s="72">
        <v>0.66</v>
      </c>
      <c r="O21" s="72"/>
      <c r="P21" s="2">
        <v>1560</v>
      </c>
      <c r="Q21">
        <v>1.74</v>
      </c>
    </row>
    <row r="22" spans="2:17">
      <c r="K22" s="110" t="s">
        <v>23</v>
      </c>
      <c r="L22" s="110"/>
      <c r="M22" s="71">
        <v>0</v>
      </c>
      <c r="N22" s="71">
        <v>0</v>
      </c>
      <c r="O22" s="71"/>
      <c r="P22" s="2">
        <v>0</v>
      </c>
      <c r="Q22">
        <v>0</v>
      </c>
    </row>
    <row r="24" spans="2:17">
      <c r="L24" s="18"/>
    </row>
    <row r="25" spans="2:17">
      <c r="N25" s="18"/>
    </row>
    <row r="28" spans="2:17">
      <c r="L28" s="18"/>
    </row>
  </sheetData>
  <mergeCells count="23">
    <mergeCell ref="K22:L22"/>
    <mergeCell ref="K5:K6"/>
    <mergeCell ref="M5:O5"/>
    <mergeCell ref="P5:R5"/>
    <mergeCell ref="B18:C18"/>
    <mergeCell ref="K18:L18"/>
    <mergeCell ref="B5:B6"/>
    <mergeCell ref="C5:C6"/>
    <mergeCell ref="L5:L6"/>
    <mergeCell ref="B20:C20"/>
    <mergeCell ref="K20:L20"/>
    <mergeCell ref="B21:C21"/>
    <mergeCell ref="K21:L21"/>
    <mergeCell ref="P7:P8"/>
    <mergeCell ref="Q7:Q8"/>
    <mergeCell ref="R7:R8"/>
    <mergeCell ref="B4:I4"/>
    <mergeCell ref="K4:R4"/>
    <mergeCell ref="D5:F5"/>
    <mergeCell ref="G5:I5"/>
    <mergeCell ref="B19:C19"/>
    <mergeCell ref="K19:L19"/>
    <mergeCell ref="J7:J8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3"/>
  <sheetViews>
    <sheetView zoomScale="90" zoomScaleNormal="90" workbookViewId="0">
      <selection activeCell="B4" sqref="B4:I4"/>
    </sheetView>
  </sheetViews>
  <sheetFormatPr baseColWidth="10" defaultRowHeight="15"/>
  <cols>
    <col min="2" max="2" width="19.140625" customWidth="1"/>
    <col min="3" max="3" width="24.7109375" customWidth="1"/>
    <col min="5" max="5" width="19.5703125" customWidth="1"/>
    <col min="6" max="6" width="19.7109375" customWidth="1"/>
    <col min="7" max="7" width="10.42578125" customWidth="1"/>
    <col min="8" max="8" width="18.140625" customWidth="1"/>
    <col min="9" max="9" width="19.42578125" customWidth="1"/>
    <col min="11" max="11" width="23.42578125" customWidth="1"/>
    <col min="12" max="12" width="18.85546875" customWidth="1"/>
    <col min="14" max="14" width="18.85546875" customWidth="1"/>
    <col min="15" max="15" width="20.42578125" customWidth="1"/>
    <col min="17" max="17" width="18" customWidth="1"/>
    <col min="18" max="18" width="20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1:18">
      <c r="A7" s="106" t="s">
        <v>18</v>
      </c>
      <c r="B7" t="s">
        <v>132</v>
      </c>
      <c r="C7" t="s">
        <v>133</v>
      </c>
      <c r="D7" s="18">
        <v>19422</v>
      </c>
      <c r="E7" s="3">
        <v>16.05</v>
      </c>
      <c r="F7" s="3">
        <v>34.85</v>
      </c>
      <c r="G7" s="117">
        <v>29125</v>
      </c>
      <c r="H7" s="116">
        <v>24.07</v>
      </c>
      <c r="I7" s="116">
        <v>52.05</v>
      </c>
      <c r="K7" t="s">
        <v>132</v>
      </c>
      <c r="L7" t="s">
        <v>134</v>
      </c>
      <c r="M7" s="18">
        <v>11832</v>
      </c>
      <c r="N7" s="3">
        <v>9.5</v>
      </c>
      <c r="O7" s="3">
        <v>29.8</v>
      </c>
      <c r="P7" s="2">
        <v>15389</v>
      </c>
      <c r="Q7">
        <v>12.36</v>
      </c>
      <c r="R7">
        <v>40</v>
      </c>
    </row>
    <row r="8" spans="1:18">
      <c r="A8" s="106"/>
      <c r="B8" t="s">
        <v>129</v>
      </c>
      <c r="C8" t="s">
        <v>9</v>
      </c>
      <c r="D8" s="18">
        <v>6176</v>
      </c>
      <c r="E8" s="3">
        <v>5.0999999999999996</v>
      </c>
      <c r="F8" s="3">
        <v>11.08</v>
      </c>
      <c r="G8" s="117"/>
      <c r="H8" s="116"/>
      <c r="I8" s="116"/>
      <c r="K8" t="s">
        <v>130</v>
      </c>
      <c r="L8" t="s">
        <v>131</v>
      </c>
      <c r="M8" s="18">
        <v>9740</v>
      </c>
      <c r="N8" s="3">
        <v>7.82</v>
      </c>
      <c r="O8" s="3">
        <v>24.53</v>
      </c>
      <c r="P8" s="2">
        <v>15162</v>
      </c>
      <c r="Q8">
        <v>12.18</v>
      </c>
      <c r="R8">
        <v>39.409999999999997</v>
      </c>
    </row>
    <row r="9" spans="1:18">
      <c r="B9" t="s">
        <v>128</v>
      </c>
      <c r="C9" t="s">
        <v>41</v>
      </c>
      <c r="D9" s="18">
        <v>3437</v>
      </c>
      <c r="E9" s="3">
        <v>2.84</v>
      </c>
      <c r="F9" s="3">
        <v>6.16</v>
      </c>
      <c r="G9" s="18"/>
      <c r="H9" s="3"/>
      <c r="I9" s="3"/>
      <c r="K9" t="s">
        <v>137</v>
      </c>
      <c r="L9" t="s">
        <v>68</v>
      </c>
      <c r="M9" s="18">
        <v>3512</v>
      </c>
      <c r="N9" s="3">
        <v>2.82</v>
      </c>
      <c r="O9" s="3">
        <v>8.84</v>
      </c>
    </row>
    <row r="10" spans="1:18">
      <c r="B10" t="s">
        <v>298</v>
      </c>
      <c r="C10" t="s">
        <v>299</v>
      </c>
      <c r="D10" s="18">
        <v>1978</v>
      </c>
      <c r="E10" s="3">
        <v>1.63</v>
      </c>
      <c r="F10" s="3">
        <v>3.55</v>
      </c>
      <c r="G10" s="18"/>
      <c r="H10" s="3"/>
      <c r="I10" s="3"/>
      <c r="K10" t="s">
        <v>302</v>
      </c>
      <c r="L10" t="s">
        <v>82</v>
      </c>
      <c r="M10" s="18">
        <v>350</v>
      </c>
      <c r="N10" s="3">
        <v>0.28000000000000003</v>
      </c>
      <c r="O10" s="3">
        <v>0.88</v>
      </c>
    </row>
    <row r="11" spans="1:18">
      <c r="B11" t="s">
        <v>126</v>
      </c>
      <c r="C11" t="s">
        <v>127</v>
      </c>
      <c r="D11" s="18">
        <v>1047</v>
      </c>
      <c r="E11" s="3">
        <v>0.86</v>
      </c>
      <c r="F11" s="3">
        <v>1.87</v>
      </c>
      <c r="G11" s="18"/>
      <c r="H11" s="3"/>
      <c r="I11" s="3"/>
      <c r="K11" t="s">
        <v>300</v>
      </c>
      <c r="L11" t="s">
        <v>16</v>
      </c>
      <c r="M11" s="18">
        <v>312</v>
      </c>
      <c r="N11" s="3">
        <v>0.25</v>
      </c>
      <c r="O11" s="3">
        <v>0.78</v>
      </c>
    </row>
    <row r="12" spans="1:18">
      <c r="B12" t="s">
        <v>300</v>
      </c>
      <c r="C12" t="s">
        <v>16</v>
      </c>
      <c r="D12" s="18">
        <v>821</v>
      </c>
      <c r="E12" s="3">
        <v>0.67</v>
      </c>
      <c r="F12" s="3">
        <v>1.47</v>
      </c>
      <c r="G12" s="18"/>
      <c r="H12" s="3"/>
      <c r="I12" s="3"/>
      <c r="K12" t="s">
        <v>303</v>
      </c>
      <c r="L12" t="s">
        <v>57</v>
      </c>
      <c r="M12" s="18">
        <v>229</v>
      </c>
      <c r="N12" s="3">
        <v>0.18</v>
      </c>
      <c r="O12" s="3">
        <v>0.56999999999999995</v>
      </c>
    </row>
    <row r="13" spans="1:18">
      <c r="B13" t="s">
        <v>301</v>
      </c>
      <c r="C13" t="s">
        <v>82</v>
      </c>
      <c r="D13" s="18">
        <v>611</v>
      </c>
      <c r="E13" s="3">
        <v>0.5</v>
      </c>
      <c r="F13" s="3">
        <v>1.0900000000000001</v>
      </c>
      <c r="G13" s="18"/>
      <c r="H13" s="3"/>
      <c r="I13" s="3"/>
      <c r="K13" t="s">
        <v>835</v>
      </c>
      <c r="L13" t="s">
        <v>836</v>
      </c>
      <c r="M13" s="18">
        <v>6960</v>
      </c>
      <c r="N13" s="3">
        <v>5.59</v>
      </c>
      <c r="O13" s="3">
        <v>17.53</v>
      </c>
      <c r="P13" s="2">
        <v>7919</v>
      </c>
      <c r="Q13">
        <v>6.36</v>
      </c>
      <c r="R13">
        <v>20.58</v>
      </c>
    </row>
    <row r="14" spans="1:18">
      <c r="B14" t="s">
        <v>839</v>
      </c>
      <c r="C14" t="s">
        <v>840</v>
      </c>
      <c r="D14" s="18">
        <v>12667</v>
      </c>
      <c r="E14" s="3">
        <v>10.47</v>
      </c>
      <c r="F14" s="3">
        <v>22.73</v>
      </c>
      <c r="G14" s="18">
        <v>16626</v>
      </c>
      <c r="H14" s="3">
        <v>13.74</v>
      </c>
      <c r="I14" s="3">
        <v>29.71</v>
      </c>
      <c r="K14" t="s">
        <v>837</v>
      </c>
      <c r="L14" t="s">
        <v>838</v>
      </c>
      <c r="M14" s="18">
        <v>3274</v>
      </c>
      <c r="N14" s="3">
        <v>2.63</v>
      </c>
      <c r="O14" s="3">
        <v>8.24</v>
      </c>
    </row>
    <row r="15" spans="1:18">
      <c r="B15" t="s">
        <v>842</v>
      </c>
      <c r="C15" t="s">
        <v>338</v>
      </c>
      <c r="D15" s="18">
        <v>9557</v>
      </c>
      <c r="E15" s="3">
        <v>7.9</v>
      </c>
      <c r="F15" s="3">
        <v>17.149999999999999</v>
      </c>
      <c r="G15" s="18">
        <v>10198</v>
      </c>
      <c r="H15" s="3">
        <v>8.42</v>
      </c>
      <c r="I15" s="3">
        <v>18.22</v>
      </c>
      <c r="K15" t="s">
        <v>841</v>
      </c>
      <c r="L15" t="s">
        <v>352</v>
      </c>
      <c r="M15" s="18">
        <v>2719</v>
      </c>
      <c r="N15" s="3">
        <v>2.1800000000000002</v>
      </c>
      <c r="O15" s="3">
        <v>6.84</v>
      </c>
    </row>
    <row r="16" spans="1:18">
      <c r="D16" s="18"/>
      <c r="E16" s="3"/>
      <c r="F16" s="3"/>
      <c r="G16" s="18"/>
      <c r="H16" s="3"/>
      <c r="I16" s="3"/>
      <c r="K16" t="s">
        <v>135</v>
      </c>
      <c r="L16" t="s">
        <v>136</v>
      </c>
      <c r="M16" s="18">
        <v>775</v>
      </c>
      <c r="N16" s="3">
        <v>0.62</v>
      </c>
      <c r="O16" s="3">
        <v>1.95</v>
      </c>
    </row>
    <row r="17" spans="2:17">
      <c r="D17" s="18"/>
      <c r="E17" s="3"/>
      <c r="F17" s="3"/>
      <c r="G17" s="18"/>
      <c r="H17" s="3"/>
      <c r="I17" s="3"/>
      <c r="M17" s="18"/>
      <c r="N17" s="3"/>
      <c r="O17" s="3"/>
    </row>
    <row r="18" spans="2:17">
      <c r="B18" s="110" t="s">
        <v>12</v>
      </c>
      <c r="C18" s="110"/>
      <c r="D18" s="18">
        <v>120970</v>
      </c>
      <c r="E18" s="18">
        <v>100</v>
      </c>
      <c r="F18" s="3"/>
      <c r="G18" s="18">
        <v>120977</v>
      </c>
      <c r="H18" s="18">
        <v>120977</v>
      </c>
      <c r="I18" s="3"/>
      <c r="K18" s="110" t="s">
        <v>12</v>
      </c>
      <c r="L18" s="110"/>
      <c r="M18" s="18">
        <v>124454</v>
      </c>
      <c r="N18" s="18">
        <v>100</v>
      </c>
      <c r="O18" s="3"/>
      <c r="P18" s="2">
        <v>124439</v>
      </c>
      <c r="Q18">
        <v>100</v>
      </c>
    </row>
    <row r="19" spans="2:17">
      <c r="B19" s="110" t="s">
        <v>13</v>
      </c>
      <c r="C19" s="110"/>
      <c r="D19" s="18">
        <v>55716</v>
      </c>
      <c r="E19" s="3">
        <v>46.06</v>
      </c>
      <c r="F19" s="3"/>
      <c r="G19" s="18">
        <v>55949</v>
      </c>
      <c r="H19" s="3">
        <v>46.25</v>
      </c>
      <c r="I19" s="3"/>
      <c r="K19" s="110" t="s">
        <v>13</v>
      </c>
      <c r="L19" s="110"/>
      <c r="M19" s="18">
        <v>39703</v>
      </c>
      <c r="N19" s="3">
        <v>31.9</v>
      </c>
      <c r="O19" s="3"/>
      <c r="P19" s="2">
        <v>38470</v>
      </c>
      <c r="Q19">
        <v>30.91</v>
      </c>
    </row>
    <row r="20" spans="2:17">
      <c r="B20" s="110" t="s">
        <v>10</v>
      </c>
      <c r="C20" s="110"/>
      <c r="D20" s="18">
        <v>63576</v>
      </c>
      <c r="E20" s="3">
        <v>52.56</v>
      </c>
      <c r="F20" s="3"/>
      <c r="G20" s="18">
        <v>62133</v>
      </c>
      <c r="H20" s="3">
        <v>51.36</v>
      </c>
      <c r="I20" s="3"/>
      <c r="K20" s="110" t="s">
        <v>10</v>
      </c>
      <c r="L20" s="110"/>
      <c r="M20" s="18">
        <v>83862</v>
      </c>
      <c r="N20" s="3">
        <v>67.38</v>
      </c>
      <c r="O20" s="3"/>
      <c r="P20" s="2">
        <v>84958</v>
      </c>
      <c r="Q20">
        <v>68.27</v>
      </c>
    </row>
    <row r="21" spans="2:17">
      <c r="B21" s="110" t="s">
        <v>11</v>
      </c>
      <c r="C21" s="110"/>
      <c r="D21" s="18">
        <v>1678</v>
      </c>
      <c r="E21" s="3">
        <v>1.39</v>
      </c>
      <c r="F21" s="3"/>
      <c r="G21" s="18">
        <v>2895</v>
      </c>
      <c r="H21" s="3">
        <v>2.39</v>
      </c>
      <c r="I21" s="3"/>
      <c r="K21" s="110" t="s">
        <v>22</v>
      </c>
      <c r="L21" s="110"/>
      <c r="M21" s="18">
        <v>276</v>
      </c>
      <c r="N21" s="3">
        <v>0.22</v>
      </c>
      <c r="O21" s="3"/>
      <c r="P21" s="2">
        <v>539</v>
      </c>
      <c r="Q21">
        <v>0.43</v>
      </c>
    </row>
    <row r="22" spans="2:17">
      <c r="K22" s="110" t="s">
        <v>23</v>
      </c>
      <c r="L22" s="110"/>
      <c r="M22" s="18">
        <v>613</v>
      </c>
      <c r="N22" s="3">
        <v>0.49</v>
      </c>
      <c r="O22" s="3"/>
      <c r="P22" s="2">
        <v>472</v>
      </c>
      <c r="Q22">
        <v>0.38</v>
      </c>
    </row>
    <row r="23" spans="2:17">
      <c r="L23" s="18"/>
    </row>
    <row r="26" spans="2:17">
      <c r="D26" s="69"/>
      <c r="E26" s="69"/>
      <c r="F26" s="69"/>
    </row>
    <row r="27" spans="2:17">
      <c r="D27" s="9"/>
      <c r="E27" s="3"/>
      <c r="F27" s="8"/>
    </row>
    <row r="28" spans="2:17">
      <c r="O28" s="18"/>
    </row>
    <row r="29" spans="2:17">
      <c r="C29" s="6"/>
      <c r="D29" s="2"/>
    </row>
    <row r="30" spans="2:17">
      <c r="C30" s="6"/>
      <c r="D30" s="2"/>
    </row>
    <row r="31" spans="2:17">
      <c r="C31" s="6"/>
      <c r="D31" s="2"/>
    </row>
    <row r="32" spans="2:17">
      <c r="C32" s="6"/>
    </row>
    <row r="33" spans="3:3">
      <c r="C33" s="6"/>
    </row>
  </sheetData>
  <mergeCells count="23">
    <mergeCell ref="K21:L21"/>
    <mergeCell ref="B21:C21"/>
    <mergeCell ref="K22:L22"/>
    <mergeCell ref="A7:A8"/>
    <mergeCell ref="H7:H8"/>
    <mergeCell ref="I7:I8"/>
    <mergeCell ref="K18:L18"/>
    <mergeCell ref="B18:C18"/>
    <mergeCell ref="K19:L19"/>
    <mergeCell ref="B19:C19"/>
    <mergeCell ref="K20:L20"/>
    <mergeCell ref="B20:C20"/>
    <mergeCell ref="B4:I4"/>
    <mergeCell ref="D5:F5"/>
    <mergeCell ref="G5:I5"/>
    <mergeCell ref="G7:G8"/>
    <mergeCell ref="B5:B6"/>
    <mergeCell ref="C5:C6"/>
    <mergeCell ref="L5:L6"/>
    <mergeCell ref="K4:R4"/>
    <mergeCell ref="K5:K6"/>
    <mergeCell ref="M5:O5"/>
    <mergeCell ref="P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1"/>
  <sheetViews>
    <sheetView workbookViewId="0">
      <selection activeCell="B4" sqref="B4:I4"/>
    </sheetView>
  </sheetViews>
  <sheetFormatPr baseColWidth="10" defaultRowHeight="15"/>
  <cols>
    <col min="2" max="2" width="14.7109375" customWidth="1"/>
    <col min="5" max="5" width="18.85546875" customWidth="1"/>
    <col min="6" max="6" width="21.5703125" customWidth="1"/>
    <col min="8" max="8" width="19.42578125" customWidth="1"/>
    <col min="9" max="9" width="23.7109375" customWidth="1"/>
    <col min="11" max="11" width="17.28515625" customWidth="1"/>
    <col min="12" max="12" width="38" customWidth="1"/>
    <col min="14" max="14" width="18.28515625" customWidth="1"/>
    <col min="15" max="15" width="20.140625" customWidth="1"/>
    <col min="17" max="17" width="18.42578125" customWidth="1"/>
    <col min="18" max="18" width="19.7109375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K4" s="111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7"/>
      <c r="C6" s="107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7"/>
      <c r="L6" s="107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1:18" ht="15.75">
      <c r="A7" s="106" t="s">
        <v>18</v>
      </c>
      <c r="B7" s="41" t="s">
        <v>685</v>
      </c>
      <c r="C7" s="41" t="s">
        <v>686</v>
      </c>
      <c r="D7" s="42">
        <v>13325</v>
      </c>
      <c r="E7" s="25">
        <v>17.27</v>
      </c>
      <c r="F7" s="25">
        <v>30.11</v>
      </c>
      <c r="G7" s="119">
        <v>20513</v>
      </c>
      <c r="H7" s="113">
        <v>26.59</v>
      </c>
      <c r="I7" s="113">
        <v>43.81</v>
      </c>
      <c r="K7" t="s">
        <v>687</v>
      </c>
      <c r="L7" t="s">
        <v>688</v>
      </c>
      <c r="M7" s="42">
        <v>5761</v>
      </c>
      <c r="N7">
        <v>7.71</v>
      </c>
      <c r="O7">
        <v>21.58</v>
      </c>
      <c r="P7">
        <v>9977</v>
      </c>
      <c r="Q7">
        <v>13.35</v>
      </c>
      <c r="R7">
        <v>41.03</v>
      </c>
    </row>
    <row r="8" spans="1:18" ht="15.75">
      <c r="A8" s="106"/>
      <c r="B8" s="41" t="s">
        <v>689</v>
      </c>
      <c r="C8" s="41" t="s">
        <v>41</v>
      </c>
      <c r="D8" s="42">
        <v>6262</v>
      </c>
      <c r="E8" s="25">
        <v>8.1199999999999992</v>
      </c>
      <c r="F8" s="25">
        <v>14.15</v>
      </c>
      <c r="G8" s="119"/>
      <c r="H8" s="113"/>
      <c r="I8" s="113"/>
      <c r="K8" t="s">
        <v>690</v>
      </c>
      <c r="L8" t="s">
        <v>691</v>
      </c>
      <c r="M8" s="42">
        <v>2416</v>
      </c>
      <c r="N8">
        <v>3.23</v>
      </c>
      <c r="O8">
        <v>9.0500000000000007</v>
      </c>
    </row>
    <row r="9" spans="1:18" ht="15.75">
      <c r="B9" s="41" t="s">
        <v>692</v>
      </c>
      <c r="C9" s="41" t="s">
        <v>16</v>
      </c>
      <c r="D9" s="42">
        <v>1180</v>
      </c>
      <c r="E9" s="25">
        <v>1.53</v>
      </c>
      <c r="F9" s="25">
        <v>2.66</v>
      </c>
      <c r="G9" s="42"/>
      <c r="H9" s="25"/>
      <c r="I9" s="25"/>
      <c r="K9" t="s">
        <v>693</v>
      </c>
      <c r="L9" t="s">
        <v>694</v>
      </c>
      <c r="M9" s="42">
        <v>1490</v>
      </c>
      <c r="N9">
        <v>1.99</v>
      </c>
      <c r="O9">
        <v>5.58</v>
      </c>
    </row>
    <row r="10" spans="1:18" ht="15.75">
      <c r="A10" s="106" t="s">
        <v>18</v>
      </c>
      <c r="B10" s="41" t="s">
        <v>695</v>
      </c>
      <c r="C10" s="41" t="s">
        <v>393</v>
      </c>
      <c r="D10" s="42">
        <v>10528</v>
      </c>
      <c r="E10" s="25">
        <v>13.65</v>
      </c>
      <c r="F10" s="25">
        <v>23.79</v>
      </c>
      <c r="G10" s="119">
        <v>21100</v>
      </c>
      <c r="H10" s="113">
        <v>27.36</v>
      </c>
      <c r="I10" s="113">
        <v>45.07</v>
      </c>
      <c r="K10" s="1" t="s">
        <v>692</v>
      </c>
      <c r="L10" s="2" t="s">
        <v>16</v>
      </c>
      <c r="M10" s="2">
        <v>531</v>
      </c>
      <c r="N10">
        <v>0.71</v>
      </c>
      <c r="O10">
        <v>1.98</v>
      </c>
    </row>
    <row r="11" spans="1:18" ht="15.75">
      <c r="A11" s="106"/>
      <c r="B11" s="41" t="s">
        <v>696</v>
      </c>
      <c r="C11" s="41" t="s">
        <v>697</v>
      </c>
      <c r="D11" s="42">
        <v>5451</v>
      </c>
      <c r="E11" s="25">
        <v>7.06</v>
      </c>
      <c r="F11" s="25">
        <v>12.31</v>
      </c>
      <c r="G11" s="119"/>
      <c r="H11" s="113"/>
      <c r="I11" s="113"/>
      <c r="K11" t="s">
        <v>701</v>
      </c>
      <c r="L11" t="s">
        <v>702</v>
      </c>
      <c r="M11">
        <v>2044</v>
      </c>
      <c r="N11">
        <v>2.73</v>
      </c>
      <c r="O11">
        <v>7.65</v>
      </c>
    </row>
    <row r="12" spans="1:18" ht="15.75">
      <c r="B12" s="41" t="s">
        <v>700</v>
      </c>
      <c r="C12" s="41" t="s">
        <v>338</v>
      </c>
      <c r="D12" s="42">
        <v>7504</v>
      </c>
      <c r="E12" s="25">
        <v>9.73</v>
      </c>
      <c r="F12" s="25">
        <v>16.95</v>
      </c>
      <c r="G12" s="42">
        <v>5201</v>
      </c>
      <c r="H12" s="25">
        <v>6.74</v>
      </c>
      <c r="I12" s="45">
        <v>11.1</v>
      </c>
      <c r="K12" t="s">
        <v>698</v>
      </c>
      <c r="L12" t="s">
        <v>699</v>
      </c>
      <c r="M12">
        <v>12335</v>
      </c>
      <c r="N12">
        <v>16.510000000000002</v>
      </c>
      <c r="O12">
        <v>46.2</v>
      </c>
      <c r="P12">
        <v>14339</v>
      </c>
      <c r="Q12">
        <v>19.2</v>
      </c>
      <c r="R12">
        <v>58.96</v>
      </c>
    </row>
    <row r="13" spans="1:18" ht="15.75">
      <c r="B13" s="41"/>
      <c r="C13" s="41"/>
      <c r="D13" s="26"/>
      <c r="E13" s="25"/>
      <c r="F13" s="25"/>
      <c r="G13" s="42"/>
      <c r="H13" s="25"/>
      <c r="I13" s="25"/>
      <c r="K13" t="s">
        <v>700</v>
      </c>
      <c r="L13" t="s">
        <v>703</v>
      </c>
      <c r="M13">
        <v>1055</v>
      </c>
      <c r="N13">
        <v>1.41</v>
      </c>
      <c r="O13">
        <v>3.95</v>
      </c>
    </row>
    <row r="14" spans="1:18" ht="15.75">
      <c r="B14" s="44"/>
      <c r="C14" s="44"/>
      <c r="D14" s="26"/>
      <c r="E14" s="25"/>
      <c r="F14" s="25"/>
      <c r="G14" s="25"/>
      <c r="H14" s="25"/>
      <c r="I14" s="25"/>
      <c r="K14" t="s">
        <v>704</v>
      </c>
      <c r="L14" t="s">
        <v>329</v>
      </c>
      <c r="M14" s="2">
        <v>1063</v>
      </c>
      <c r="N14">
        <v>1.42</v>
      </c>
      <c r="O14">
        <v>3.98</v>
      </c>
    </row>
    <row r="15" spans="1:18" ht="15.75">
      <c r="B15" s="41"/>
      <c r="C15" s="41"/>
      <c r="D15" s="26"/>
      <c r="E15" s="25"/>
      <c r="F15" s="25"/>
      <c r="G15" s="25"/>
      <c r="H15" s="25"/>
      <c r="I15" s="25"/>
      <c r="M15" s="2"/>
    </row>
    <row r="16" spans="1:18">
      <c r="D16" s="25"/>
      <c r="E16" s="26"/>
      <c r="F16" s="25"/>
      <c r="G16" s="25"/>
      <c r="H16" s="26"/>
      <c r="I16" s="25"/>
    </row>
    <row r="17" spans="2:17">
      <c r="B17" s="110" t="s">
        <v>12</v>
      </c>
      <c r="C17" s="110"/>
      <c r="D17" s="42">
        <v>77115</v>
      </c>
      <c r="E17" s="25">
        <v>100</v>
      </c>
      <c r="F17" s="25"/>
      <c r="G17" s="42">
        <v>77117</v>
      </c>
      <c r="H17" s="25">
        <v>100</v>
      </c>
      <c r="I17" s="25"/>
      <c r="K17" s="110" t="s">
        <v>12</v>
      </c>
      <c r="L17" s="110"/>
      <c r="M17">
        <v>74674</v>
      </c>
      <c r="N17" s="25">
        <v>100</v>
      </c>
      <c r="P17">
        <v>74682</v>
      </c>
      <c r="Q17" s="25">
        <v>100</v>
      </c>
    </row>
    <row r="18" spans="2:17">
      <c r="B18" s="110" t="s">
        <v>13</v>
      </c>
      <c r="C18" s="110"/>
      <c r="D18" s="42">
        <v>44250</v>
      </c>
      <c r="E18" s="25">
        <v>57.38</v>
      </c>
      <c r="F18" s="25"/>
      <c r="G18" s="42">
        <v>46814</v>
      </c>
      <c r="H18" s="25">
        <v>60.71</v>
      </c>
      <c r="I18" s="25"/>
      <c r="K18" s="110" t="s">
        <v>13</v>
      </c>
      <c r="L18" s="110"/>
      <c r="M18">
        <v>26695</v>
      </c>
      <c r="N18" s="25">
        <v>35.75</v>
      </c>
      <c r="P18">
        <v>24316</v>
      </c>
      <c r="Q18">
        <v>32.56</v>
      </c>
    </row>
    <row r="19" spans="2:17">
      <c r="B19" s="110" t="s">
        <v>10</v>
      </c>
      <c r="C19" s="110"/>
      <c r="D19" s="42">
        <v>30479</v>
      </c>
      <c r="E19" s="25">
        <v>39.520000000000003</v>
      </c>
      <c r="F19" s="25"/>
      <c r="G19" s="42">
        <v>27598</v>
      </c>
      <c r="H19" s="25">
        <v>35.79</v>
      </c>
      <c r="I19" s="25"/>
      <c r="K19" s="110" t="s">
        <v>10</v>
      </c>
      <c r="L19" s="110"/>
      <c r="M19">
        <v>46955</v>
      </c>
      <c r="N19" s="25">
        <v>62.88</v>
      </c>
      <c r="P19">
        <v>49233</v>
      </c>
      <c r="Q19">
        <v>65.92</v>
      </c>
    </row>
    <row r="20" spans="2:17">
      <c r="B20" s="110" t="s">
        <v>11</v>
      </c>
      <c r="C20" s="110"/>
      <c r="D20" s="42">
        <v>2386</v>
      </c>
      <c r="E20" s="25">
        <v>3.09</v>
      </c>
      <c r="F20" s="25"/>
      <c r="G20" s="42">
        <v>2705</v>
      </c>
      <c r="H20" s="25">
        <v>3.51</v>
      </c>
      <c r="I20" s="25"/>
      <c r="K20" s="110" t="s">
        <v>649</v>
      </c>
      <c r="L20" s="110"/>
      <c r="M20">
        <v>366</v>
      </c>
      <c r="N20" s="25">
        <v>0.49</v>
      </c>
      <c r="P20">
        <v>550</v>
      </c>
      <c r="Q20">
        <v>0.74</v>
      </c>
    </row>
    <row r="21" spans="2:17">
      <c r="F21" s="25"/>
      <c r="G21" s="25"/>
      <c r="H21" s="25"/>
      <c r="I21" s="25"/>
      <c r="K21" s="110" t="s">
        <v>23</v>
      </c>
      <c r="L21" s="110"/>
      <c r="M21">
        <v>658</v>
      </c>
      <c r="N21" s="25">
        <v>0.88</v>
      </c>
      <c r="P21">
        <v>583</v>
      </c>
      <c r="Q21">
        <v>0.78</v>
      </c>
    </row>
  </sheetData>
  <mergeCells count="27">
    <mergeCell ref="K21:L21"/>
    <mergeCell ref="B5:B6"/>
    <mergeCell ref="C5:C6"/>
    <mergeCell ref="D5:F5"/>
    <mergeCell ref="G5:I5"/>
    <mergeCell ref="K5:K6"/>
    <mergeCell ref="L5:L6"/>
    <mergeCell ref="M5:O5"/>
    <mergeCell ref="P5:R5"/>
    <mergeCell ref="B4:I4"/>
    <mergeCell ref="K4:R4"/>
    <mergeCell ref="A7:A8"/>
    <mergeCell ref="G7:G8"/>
    <mergeCell ref="H7:H8"/>
    <mergeCell ref="I7:I8"/>
    <mergeCell ref="A10:A11"/>
    <mergeCell ref="B19:C19"/>
    <mergeCell ref="K19:L19"/>
    <mergeCell ref="B20:C20"/>
    <mergeCell ref="K20:L20"/>
    <mergeCell ref="G10:G11"/>
    <mergeCell ref="H10:H11"/>
    <mergeCell ref="I10:I11"/>
    <mergeCell ref="B17:C17"/>
    <mergeCell ref="K17:L17"/>
    <mergeCell ref="B18:C18"/>
    <mergeCell ref="K18:L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4"/>
  <sheetViews>
    <sheetView workbookViewId="0">
      <selection activeCell="B4" sqref="B4:I4"/>
    </sheetView>
  </sheetViews>
  <sheetFormatPr baseColWidth="10" defaultRowHeight="15"/>
  <cols>
    <col min="2" max="2" width="22.42578125" customWidth="1"/>
    <col min="3" max="3" width="16" customWidth="1"/>
    <col min="5" max="5" width="18.85546875" customWidth="1"/>
    <col min="6" max="6" width="20.42578125" customWidth="1"/>
    <col min="7" max="7" width="17" customWidth="1"/>
    <col min="8" max="8" width="18.7109375" customWidth="1"/>
    <col min="9" max="9" width="21" customWidth="1"/>
    <col min="11" max="11" width="31.28515625" customWidth="1"/>
    <col min="12" max="12" width="17.85546875" customWidth="1"/>
    <col min="14" max="14" width="19.28515625" customWidth="1"/>
    <col min="15" max="15" width="20" customWidth="1"/>
    <col min="16" max="16" width="9.5703125" customWidth="1"/>
    <col min="17" max="17" width="20.28515625" customWidth="1"/>
    <col min="18" max="18" width="20.5703125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t="s">
        <v>7</v>
      </c>
      <c r="E6" t="s">
        <v>1050</v>
      </c>
      <c r="F6" t="s">
        <v>1051</v>
      </c>
      <c r="G6" t="s">
        <v>7</v>
      </c>
      <c r="H6" t="s">
        <v>1050</v>
      </c>
      <c r="I6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1:18">
      <c r="A7" s="106" t="s">
        <v>18</v>
      </c>
      <c r="B7" t="s">
        <v>284</v>
      </c>
      <c r="C7" t="s">
        <v>96</v>
      </c>
      <c r="D7" s="18">
        <v>52495</v>
      </c>
      <c r="E7" s="3">
        <f>D7/D19*100</f>
        <v>19.705700182060472</v>
      </c>
      <c r="F7" s="3">
        <v>35.75</v>
      </c>
      <c r="G7" s="117">
        <v>65659</v>
      </c>
      <c r="H7" s="116">
        <v>27.89</v>
      </c>
      <c r="I7" s="116">
        <v>50.64</v>
      </c>
      <c r="J7" s="106" t="s">
        <v>18</v>
      </c>
      <c r="K7" t="s">
        <v>289</v>
      </c>
      <c r="L7" t="s">
        <v>9</v>
      </c>
      <c r="M7" s="18">
        <v>30102</v>
      </c>
      <c r="N7" s="3">
        <f>M7/M19*100</f>
        <v>10.811839794265437</v>
      </c>
      <c r="O7" s="3">
        <v>28.46</v>
      </c>
      <c r="P7" s="113">
        <v>53070</v>
      </c>
      <c r="Q7" s="116">
        <f>P7/P19*100</f>
        <v>19.035765143064161</v>
      </c>
      <c r="R7" s="113">
        <v>52.4</v>
      </c>
    </row>
    <row r="8" spans="1:18">
      <c r="A8" s="106"/>
      <c r="B8" t="s">
        <v>283</v>
      </c>
      <c r="C8" t="s">
        <v>9</v>
      </c>
      <c r="D8" s="18">
        <v>13065</v>
      </c>
      <c r="E8" s="3">
        <f>D8/D19*100</f>
        <v>4.9043713282906962</v>
      </c>
      <c r="F8" s="3">
        <v>8.9</v>
      </c>
      <c r="G8" s="117"/>
      <c r="H8" s="116"/>
      <c r="I8" s="116"/>
      <c r="J8" s="106"/>
      <c r="K8" t="s">
        <v>287</v>
      </c>
      <c r="L8" t="s">
        <v>288</v>
      </c>
      <c r="M8" s="18">
        <v>10639</v>
      </c>
      <c r="N8" s="3">
        <f>M8/M19*100</f>
        <v>3.8212465474450195</v>
      </c>
      <c r="O8" s="3">
        <v>10.06</v>
      </c>
      <c r="P8" s="113"/>
      <c r="Q8" s="116"/>
      <c r="R8" s="113"/>
    </row>
    <row r="9" spans="1:18">
      <c r="B9" t="s">
        <v>282</v>
      </c>
      <c r="C9" t="s">
        <v>41</v>
      </c>
      <c r="D9" s="18">
        <v>11095</v>
      </c>
      <c r="E9" s="3">
        <f>D9/D19*100</f>
        <v>4.1648679592334688</v>
      </c>
      <c r="F9" s="3">
        <v>7.56</v>
      </c>
      <c r="G9" s="82">
        <v>6191</v>
      </c>
      <c r="H9" s="81">
        <f>G9/G19*100</f>
        <v>2.6300026763070363</v>
      </c>
      <c r="I9" s="81">
        <v>4.78</v>
      </c>
      <c r="J9" s="106"/>
      <c r="K9" t="s">
        <v>285</v>
      </c>
      <c r="L9" t="s">
        <v>286</v>
      </c>
      <c r="M9" s="18">
        <v>7412</v>
      </c>
      <c r="N9" s="3">
        <f>M9/M19*100</f>
        <v>2.6621937597201319</v>
      </c>
      <c r="O9" s="3">
        <v>7.01</v>
      </c>
      <c r="P9" s="113"/>
      <c r="Q9" s="116"/>
      <c r="R9" s="113"/>
    </row>
    <row r="10" spans="1:18">
      <c r="B10" t="s">
        <v>251</v>
      </c>
      <c r="C10" t="s">
        <v>16</v>
      </c>
      <c r="D10" s="18">
        <v>1106</v>
      </c>
      <c r="E10" s="3">
        <f>D10/D19*100</f>
        <v>0.41517295745040256</v>
      </c>
      <c r="F10" s="3">
        <v>0.75</v>
      </c>
      <c r="G10" s="18"/>
      <c r="H10" s="3"/>
      <c r="I10" s="3"/>
      <c r="K10" t="s">
        <v>251</v>
      </c>
      <c r="L10" t="s">
        <v>118</v>
      </c>
      <c r="M10" s="18">
        <v>762</v>
      </c>
      <c r="N10" s="3">
        <f>M10/M19*100</f>
        <v>0.27369018414823809</v>
      </c>
      <c r="O10" s="3">
        <v>0.72</v>
      </c>
      <c r="P10" s="79"/>
      <c r="Q10" s="79"/>
      <c r="R10" s="79"/>
    </row>
    <row r="11" spans="1:18">
      <c r="B11" t="s">
        <v>251</v>
      </c>
      <c r="C11" t="s">
        <v>45</v>
      </c>
      <c r="D11" s="18">
        <v>410</v>
      </c>
      <c r="E11" s="3">
        <f>D11/D19*100</f>
        <v>0.15390679254490514</v>
      </c>
      <c r="F11" s="3">
        <v>0.28000000000000003</v>
      </c>
      <c r="G11" s="18"/>
      <c r="H11" s="3"/>
      <c r="I11" s="3"/>
      <c r="K11" t="s">
        <v>251</v>
      </c>
      <c r="L11" t="s">
        <v>306</v>
      </c>
      <c r="M11" s="18">
        <v>140</v>
      </c>
      <c r="N11" s="3">
        <f>M11/M19*100</f>
        <v>5.0284285801513562E-2</v>
      </c>
      <c r="O11" s="3">
        <v>0.13</v>
      </c>
      <c r="P11" s="79"/>
      <c r="Q11" s="79"/>
      <c r="R11" s="79"/>
    </row>
    <row r="12" spans="1:18">
      <c r="B12" t="s">
        <v>843</v>
      </c>
      <c r="C12" t="s">
        <v>811</v>
      </c>
      <c r="D12" s="18">
        <v>5436</v>
      </c>
      <c r="E12" s="3">
        <v>2.04</v>
      </c>
      <c r="F12" s="3">
        <v>3.7</v>
      </c>
      <c r="G12" s="18"/>
      <c r="H12" s="3"/>
      <c r="I12" s="3"/>
      <c r="K12" t="s">
        <v>251</v>
      </c>
      <c r="L12" t="s">
        <v>844</v>
      </c>
      <c r="M12" s="18">
        <v>4392</v>
      </c>
      <c r="N12" s="3">
        <v>1.58</v>
      </c>
      <c r="O12" s="3">
        <v>4.1500000000000004</v>
      </c>
      <c r="P12" s="79"/>
      <c r="Q12" s="79"/>
      <c r="R12" s="79"/>
    </row>
    <row r="13" spans="1:18">
      <c r="B13" t="s">
        <v>845</v>
      </c>
      <c r="C13" t="s">
        <v>846</v>
      </c>
      <c r="D13" s="18">
        <v>44767</v>
      </c>
      <c r="E13" s="3">
        <v>16.8</v>
      </c>
      <c r="F13" s="3">
        <v>30.49</v>
      </c>
      <c r="G13" s="18">
        <v>44385</v>
      </c>
      <c r="H13" s="3">
        <v>18.86</v>
      </c>
      <c r="I13" s="3">
        <v>34.24</v>
      </c>
      <c r="K13" t="s">
        <v>847</v>
      </c>
      <c r="L13" t="s">
        <v>848</v>
      </c>
      <c r="M13" s="18">
        <v>12672</v>
      </c>
      <c r="N13" s="3">
        <v>4.55</v>
      </c>
      <c r="O13" s="3">
        <v>11.98</v>
      </c>
      <c r="P13" s="79">
        <v>17240</v>
      </c>
      <c r="Q13" s="81">
        <f>P13/P19*100</f>
        <v>6.1838438113138512</v>
      </c>
      <c r="R13" s="79">
        <v>17.02</v>
      </c>
    </row>
    <row r="14" spans="1:18">
      <c r="B14" t="s">
        <v>849</v>
      </c>
      <c r="C14" t="s">
        <v>338</v>
      </c>
      <c r="D14" s="18">
        <v>17902</v>
      </c>
      <c r="E14" s="3">
        <v>6.72</v>
      </c>
      <c r="F14" s="3">
        <v>12.19</v>
      </c>
      <c r="G14" s="18">
        <v>13411</v>
      </c>
      <c r="H14" s="3">
        <v>5.7</v>
      </c>
      <c r="I14" s="3">
        <v>10.34</v>
      </c>
      <c r="J14" s="106" t="s">
        <v>18</v>
      </c>
      <c r="K14" t="s">
        <v>850</v>
      </c>
      <c r="L14" t="s">
        <v>851</v>
      </c>
      <c r="M14" s="18">
        <v>15786</v>
      </c>
      <c r="N14" s="3">
        <v>5.67</v>
      </c>
      <c r="O14" s="3">
        <v>14.92</v>
      </c>
      <c r="P14" s="113">
        <v>30965</v>
      </c>
      <c r="Q14" s="116">
        <f>P14/P19*100</f>
        <v>11.106886520726997</v>
      </c>
      <c r="R14" s="113">
        <v>30.58</v>
      </c>
    </row>
    <row r="15" spans="1:18">
      <c r="B15" t="s">
        <v>251</v>
      </c>
      <c r="C15" t="s">
        <v>321</v>
      </c>
      <c r="D15" s="18">
        <v>178</v>
      </c>
      <c r="E15" s="3">
        <v>7.0000000000000007E-2</v>
      </c>
      <c r="F15" s="3">
        <v>0.12</v>
      </c>
      <c r="G15" s="18"/>
      <c r="H15" s="3"/>
      <c r="I15" s="3"/>
      <c r="J15" s="106"/>
      <c r="K15" t="s">
        <v>852</v>
      </c>
      <c r="L15" t="s">
        <v>379</v>
      </c>
      <c r="M15" s="18">
        <v>17996</v>
      </c>
      <c r="N15" s="3">
        <v>6.46</v>
      </c>
      <c r="O15" s="3">
        <v>17.010000000000002</v>
      </c>
      <c r="P15" s="113"/>
      <c r="Q15" s="116"/>
      <c r="R15" s="113"/>
    </row>
    <row r="16" spans="1:18">
      <c r="B16" t="s">
        <v>251</v>
      </c>
      <c r="C16" t="s">
        <v>329</v>
      </c>
      <c r="D16" s="18">
        <v>584</v>
      </c>
      <c r="E16" s="3">
        <v>0.22</v>
      </c>
      <c r="F16" s="3">
        <v>0.4</v>
      </c>
      <c r="G16" s="18"/>
      <c r="H16" s="3"/>
      <c r="I16" s="3"/>
      <c r="K16" t="s">
        <v>251</v>
      </c>
      <c r="L16" t="s">
        <v>853</v>
      </c>
      <c r="M16" s="18">
        <v>5735</v>
      </c>
      <c r="N16" s="3">
        <v>2.06</v>
      </c>
      <c r="O16" s="3">
        <v>5.42</v>
      </c>
      <c r="P16" s="79"/>
      <c r="Q16" s="79"/>
      <c r="R16" s="79"/>
    </row>
    <row r="17" spans="2:18">
      <c r="D17" s="18"/>
      <c r="E17" s="3"/>
      <c r="F17" s="3"/>
      <c r="G17" s="18"/>
      <c r="H17" s="3"/>
      <c r="K17" t="s">
        <v>251</v>
      </c>
      <c r="L17" t="s">
        <v>319</v>
      </c>
      <c r="M17" s="18">
        <v>137</v>
      </c>
      <c r="N17" s="3">
        <v>0.05</v>
      </c>
      <c r="O17" s="3">
        <v>0.13</v>
      </c>
      <c r="P17" s="79"/>
      <c r="Q17" s="79"/>
      <c r="R17" s="79"/>
    </row>
    <row r="18" spans="2:18">
      <c r="D18" s="18"/>
      <c r="E18" s="3"/>
      <c r="F18" s="3"/>
      <c r="G18" s="18"/>
      <c r="H18" s="3"/>
      <c r="M18" s="18"/>
      <c r="N18" s="3"/>
      <c r="O18" s="3"/>
      <c r="P18" s="79"/>
      <c r="Q18" s="79"/>
      <c r="R18" s="79"/>
    </row>
    <row r="19" spans="2:18">
      <c r="B19" s="110" t="s">
        <v>12</v>
      </c>
      <c r="C19" s="110"/>
      <c r="D19" s="47">
        <v>266395</v>
      </c>
      <c r="E19" s="47">
        <v>100</v>
      </c>
      <c r="F19" s="48"/>
      <c r="G19" s="47">
        <v>235399</v>
      </c>
      <c r="H19" s="47">
        <v>100</v>
      </c>
      <c r="K19" s="110" t="s">
        <v>12</v>
      </c>
      <c r="L19" s="110"/>
      <c r="M19" s="82">
        <v>278417</v>
      </c>
      <c r="N19" s="82">
        <v>100</v>
      </c>
      <c r="O19" s="3"/>
      <c r="P19" s="79">
        <v>278791</v>
      </c>
      <c r="Q19" s="79">
        <v>100</v>
      </c>
      <c r="R19" s="79"/>
    </row>
    <row r="20" spans="2:18">
      <c r="B20" s="110" t="s">
        <v>13</v>
      </c>
      <c r="C20" s="110"/>
      <c r="D20" s="47">
        <v>146811</v>
      </c>
      <c r="E20" s="48">
        <v>55.11</v>
      </c>
      <c r="F20" s="48"/>
      <c r="G20" s="49">
        <v>129646</v>
      </c>
      <c r="H20" s="48">
        <v>55.08</v>
      </c>
      <c r="K20" s="110" t="s">
        <v>13</v>
      </c>
      <c r="L20" s="110"/>
      <c r="M20" s="82">
        <v>105773</v>
      </c>
      <c r="N20" s="81">
        <v>37.99</v>
      </c>
      <c r="O20" s="3"/>
      <c r="P20" s="79">
        <v>101275</v>
      </c>
      <c r="Q20" s="79">
        <v>36.33</v>
      </c>
      <c r="R20" s="79"/>
    </row>
    <row r="21" spans="2:18">
      <c r="B21" s="110" t="s">
        <v>10</v>
      </c>
      <c r="C21" s="110"/>
      <c r="D21" s="47">
        <v>116977</v>
      </c>
      <c r="E21" s="48">
        <v>43.91</v>
      </c>
      <c r="F21" s="48"/>
      <c r="G21" s="47">
        <v>102248</v>
      </c>
      <c r="H21" s="48">
        <v>43.44</v>
      </c>
      <c r="K21" s="110" t="s">
        <v>10</v>
      </c>
      <c r="L21" s="110"/>
      <c r="M21" s="82">
        <v>169966</v>
      </c>
      <c r="N21" s="81">
        <v>61.05</v>
      </c>
      <c r="O21" s="3"/>
      <c r="P21" s="79">
        <v>173531</v>
      </c>
      <c r="Q21" s="79">
        <v>62.24</v>
      </c>
      <c r="R21" s="79"/>
    </row>
    <row r="22" spans="2:18">
      <c r="B22" s="110" t="s">
        <v>11</v>
      </c>
      <c r="C22" s="110"/>
      <c r="D22" s="47">
        <v>2607</v>
      </c>
      <c r="E22" s="48">
        <v>0.98</v>
      </c>
      <c r="F22" s="48"/>
      <c r="G22" s="47">
        <v>3505</v>
      </c>
      <c r="H22" s="48">
        <v>1.49</v>
      </c>
      <c r="K22" s="110" t="s">
        <v>22</v>
      </c>
      <c r="L22" s="110"/>
      <c r="M22" s="82">
        <v>644</v>
      </c>
      <c r="N22" s="81">
        <v>0.23</v>
      </c>
      <c r="O22" s="3"/>
      <c r="P22" s="79">
        <v>2246</v>
      </c>
      <c r="Q22" s="79">
        <v>0.81</v>
      </c>
      <c r="R22" s="79"/>
    </row>
    <row r="23" spans="2:18">
      <c r="K23" s="110" t="s">
        <v>23</v>
      </c>
      <c r="L23" s="110"/>
      <c r="M23" s="82">
        <v>2034</v>
      </c>
      <c r="N23" s="81">
        <v>0.73</v>
      </c>
      <c r="O23" s="3"/>
      <c r="P23" s="79">
        <v>1739</v>
      </c>
      <c r="Q23" s="79">
        <v>0.62</v>
      </c>
      <c r="R23" s="79"/>
    </row>
    <row r="24" spans="2:18">
      <c r="D24" s="2"/>
    </row>
    <row r="27" spans="2:18">
      <c r="D27" s="78"/>
      <c r="E27" s="78"/>
      <c r="F27" s="78"/>
    </row>
    <row r="28" spans="2:18">
      <c r="D28" s="9"/>
      <c r="E28" s="3"/>
      <c r="F28" s="8"/>
    </row>
    <row r="30" spans="2:18">
      <c r="C30" s="6"/>
      <c r="E30" s="80"/>
      <c r="F30" s="79"/>
    </row>
    <row r="31" spans="2:18">
      <c r="C31" s="6"/>
      <c r="E31" s="80"/>
      <c r="F31" s="79"/>
    </row>
    <row r="32" spans="2:18">
      <c r="C32" s="6"/>
      <c r="E32" s="80"/>
      <c r="F32" s="79"/>
    </row>
    <row r="33" spans="3:6">
      <c r="C33" s="6"/>
      <c r="E33" s="80"/>
      <c r="F33" s="79"/>
    </row>
    <row r="34" spans="3:6">
      <c r="C34" s="6"/>
      <c r="E34" s="80"/>
      <c r="F34" s="79"/>
    </row>
  </sheetData>
  <mergeCells count="31">
    <mergeCell ref="A7:A8"/>
    <mergeCell ref="J7:J9"/>
    <mergeCell ref="J14:J15"/>
    <mergeCell ref="B20:C20"/>
    <mergeCell ref="K20:L20"/>
    <mergeCell ref="B21:C21"/>
    <mergeCell ref="K21:L21"/>
    <mergeCell ref="B22:C22"/>
    <mergeCell ref="K22:L22"/>
    <mergeCell ref="B4:I4"/>
    <mergeCell ref="K4:R4"/>
    <mergeCell ref="D5:F5"/>
    <mergeCell ref="G5:I5"/>
    <mergeCell ref="K5:K6"/>
    <mergeCell ref="M5:O5"/>
    <mergeCell ref="P5:R5"/>
    <mergeCell ref="B5:B6"/>
    <mergeCell ref="C5:C6"/>
    <mergeCell ref="L5:L6"/>
    <mergeCell ref="B19:C19"/>
    <mergeCell ref="G7:G8"/>
    <mergeCell ref="K23:L23"/>
    <mergeCell ref="R7:R9"/>
    <mergeCell ref="R14:R15"/>
    <mergeCell ref="H7:H8"/>
    <mergeCell ref="I7:I8"/>
    <mergeCell ref="K19:L19"/>
    <mergeCell ref="P7:P9"/>
    <mergeCell ref="Q7:Q9"/>
    <mergeCell ref="P14:P15"/>
    <mergeCell ref="Q14:Q1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6"/>
  <sheetViews>
    <sheetView workbookViewId="0">
      <selection activeCell="B4" sqref="B4:I4"/>
    </sheetView>
  </sheetViews>
  <sheetFormatPr baseColWidth="10" defaultRowHeight="15"/>
  <cols>
    <col min="2" max="2" width="21" customWidth="1"/>
    <col min="3" max="3" width="14" customWidth="1"/>
    <col min="5" max="5" width="18.42578125" customWidth="1"/>
    <col min="6" max="6" width="20.28515625" customWidth="1"/>
    <col min="8" max="8" width="18.5703125" customWidth="1"/>
    <col min="9" max="9" width="22.5703125" customWidth="1"/>
    <col min="11" max="11" width="20.42578125" customWidth="1"/>
    <col min="12" max="12" width="19" customWidth="1"/>
    <col min="14" max="14" width="20.140625" customWidth="1"/>
    <col min="15" max="15" width="20" customWidth="1"/>
    <col min="17" max="17" width="19.28515625" customWidth="1"/>
    <col min="18" max="18" width="20.42578125" customWidth="1"/>
  </cols>
  <sheetData>
    <row r="4" spans="1:19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9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9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1:19">
      <c r="A7" s="106" t="s">
        <v>18</v>
      </c>
      <c r="B7" t="s">
        <v>106</v>
      </c>
      <c r="C7" t="s">
        <v>107</v>
      </c>
      <c r="D7">
        <v>53030</v>
      </c>
      <c r="E7" s="3">
        <f>D7/D20*100</f>
        <v>10.798274068055802</v>
      </c>
      <c r="F7">
        <v>20.77</v>
      </c>
      <c r="G7" s="121">
        <v>70999</v>
      </c>
      <c r="H7" s="120">
        <f>G7/G20*100</f>
        <v>17.193539012931662</v>
      </c>
      <c r="I7" s="121">
        <v>31.09</v>
      </c>
      <c r="J7" s="106" t="s">
        <v>18</v>
      </c>
      <c r="K7" t="s">
        <v>114</v>
      </c>
      <c r="L7" t="s">
        <v>111</v>
      </c>
      <c r="M7" s="89">
        <v>37955</v>
      </c>
      <c r="N7" s="3">
        <v>7.49</v>
      </c>
      <c r="O7">
        <v>23.44</v>
      </c>
      <c r="P7" s="113">
        <v>66512</v>
      </c>
      <c r="Q7" s="116">
        <f>P7/P20*100</f>
        <v>13.108085737034205</v>
      </c>
      <c r="R7" s="113">
        <v>38.28</v>
      </c>
      <c r="S7" s="79"/>
    </row>
    <row r="8" spans="1:19">
      <c r="A8" s="106"/>
      <c r="B8" t="s">
        <v>108</v>
      </c>
      <c r="C8" t="s">
        <v>41</v>
      </c>
      <c r="D8">
        <v>18132</v>
      </c>
      <c r="E8" s="3">
        <f>D8/D20*100</f>
        <v>3.6921422855362587</v>
      </c>
      <c r="F8">
        <v>7.1</v>
      </c>
      <c r="G8" s="121"/>
      <c r="H8" s="120"/>
      <c r="I8" s="121"/>
      <c r="J8" s="106"/>
      <c r="K8" t="s">
        <v>115</v>
      </c>
      <c r="L8" t="s">
        <v>112</v>
      </c>
      <c r="M8" s="89">
        <v>13115</v>
      </c>
      <c r="N8" s="3">
        <v>2.59</v>
      </c>
      <c r="O8">
        <v>8.1</v>
      </c>
      <c r="P8" s="113"/>
      <c r="Q8" s="116"/>
      <c r="R8" s="113"/>
      <c r="S8" s="79"/>
    </row>
    <row r="9" spans="1:19">
      <c r="B9" t="s">
        <v>109</v>
      </c>
      <c r="C9" t="s">
        <v>110</v>
      </c>
      <c r="D9">
        <v>14377</v>
      </c>
      <c r="E9" s="3">
        <f>D9/D20*100</f>
        <v>2.927527555656011</v>
      </c>
      <c r="F9">
        <v>5.63</v>
      </c>
      <c r="K9" t="s">
        <v>116</v>
      </c>
      <c r="L9" t="s">
        <v>45</v>
      </c>
      <c r="M9" s="89">
        <v>10381</v>
      </c>
      <c r="N9" s="3">
        <v>2.0499999999999998</v>
      </c>
      <c r="O9">
        <v>6.41</v>
      </c>
      <c r="P9" s="79">
        <v>5025</v>
      </c>
      <c r="Q9" s="85">
        <f>P9/P20*100</f>
        <v>0.99031950367748489</v>
      </c>
      <c r="R9" s="79">
        <v>2.89</v>
      </c>
      <c r="S9" s="79"/>
    </row>
    <row r="10" spans="1:19">
      <c r="B10" t="s">
        <v>854</v>
      </c>
      <c r="C10" t="s">
        <v>781</v>
      </c>
      <c r="D10">
        <v>96132</v>
      </c>
      <c r="E10">
        <v>19.57</v>
      </c>
      <c r="F10">
        <v>37.64</v>
      </c>
      <c r="G10">
        <v>96813</v>
      </c>
      <c r="H10">
        <v>23.44</v>
      </c>
      <c r="I10">
        <v>42.39</v>
      </c>
      <c r="K10" t="s">
        <v>251</v>
      </c>
      <c r="L10" t="s">
        <v>113</v>
      </c>
      <c r="M10" s="89">
        <v>1354</v>
      </c>
      <c r="N10" s="3">
        <v>0.27</v>
      </c>
      <c r="O10">
        <v>0.84</v>
      </c>
      <c r="P10" s="79"/>
      <c r="Q10" s="79"/>
      <c r="R10" s="79"/>
      <c r="S10" s="79"/>
    </row>
    <row r="11" spans="1:19">
      <c r="B11" t="s">
        <v>855</v>
      </c>
      <c r="C11" t="s">
        <v>338</v>
      </c>
      <c r="D11">
        <v>59159</v>
      </c>
      <c r="E11">
        <v>12.05</v>
      </c>
      <c r="F11">
        <v>23.16</v>
      </c>
      <c r="G11">
        <v>60548</v>
      </c>
      <c r="H11">
        <v>14.66</v>
      </c>
      <c r="I11">
        <v>26.51</v>
      </c>
      <c r="K11" t="s">
        <v>251</v>
      </c>
      <c r="L11" t="s">
        <v>16</v>
      </c>
      <c r="M11" s="89">
        <v>394</v>
      </c>
      <c r="N11" s="3">
        <v>0.08</v>
      </c>
      <c r="O11">
        <v>0.24</v>
      </c>
      <c r="P11" s="79"/>
      <c r="Q11" s="79"/>
      <c r="R11" s="79"/>
      <c r="S11" s="79"/>
    </row>
    <row r="12" spans="1:19">
      <c r="C12" t="s">
        <v>856</v>
      </c>
      <c r="D12">
        <v>14047</v>
      </c>
      <c r="E12">
        <v>2.86</v>
      </c>
      <c r="F12">
        <v>5.5</v>
      </c>
      <c r="K12" t="s">
        <v>251</v>
      </c>
      <c r="L12" t="s">
        <v>57</v>
      </c>
      <c r="M12" s="89">
        <v>172</v>
      </c>
      <c r="N12" s="3">
        <v>0.03</v>
      </c>
      <c r="O12">
        <v>0.11</v>
      </c>
      <c r="P12" s="79"/>
      <c r="Q12" s="79"/>
      <c r="R12" s="79"/>
      <c r="S12" s="79"/>
    </row>
    <row r="13" spans="1:19">
      <c r="K13" t="s">
        <v>857</v>
      </c>
      <c r="L13" t="s">
        <v>858</v>
      </c>
      <c r="M13" s="89">
        <v>12751</v>
      </c>
      <c r="N13" s="3">
        <v>2.52</v>
      </c>
      <c r="O13">
        <v>7.88</v>
      </c>
      <c r="P13" s="83">
        <v>2658</v>
      </c>
      <c r="Q13" s="81">
        <f>P13/P20*100</f>
        <v>0.52383467478104584</v>
      </c>
      <c r="R13" s="79">
        <v>7.88</v>
      </c>
      <c r="S13" s="79"/>
    </row>
    <row r="14" spans="1:19">
      <c r="K14" t="s">
        <v>859</v>
      </c>
      <c r="L14" t="s">
        <v>860</v>
      </c>
      <c r="M14" s="89">
        <v>36143</v>
      </c>
      <c r="N14" s="3">
        <v>7.13</v>
      </c>
      <c r="O14">
        <v>22.32</v>
      </c>
      <c r="P14" s="79">
        <v>53421</v>
      </c>
      <c r="Q14" s="81">
        <f>P14/P20*100</f>
        <v>10.528130986259686</v>
      </c>
      <c r="R14" s="79">
        <v>30.75</v>
      </c>
      <c r="S14" s="79"/>
    </row>
    <row r="15" spans="1:19">
      <c r="K15" t="s">
        <v>861</v>
      </c>
      <c r="L15" t="s">
        <v>862</v>
      </c>
      <c r="M15" s="89">
        <v>17251</v>
      </c>
      <c r="N15" s="3">
        <v>3.4</v>
      </c>
      <c r="O15">
        <v>10.65</v>
      </c>
      <c r="P15" s="79">
        <v>10859</v>
      </c>
      <c r="Q15" s="81">
        <f>P15/P20*100</f>
        <v>2.1400755204843405</v>
      </c>
      <c r="R15" s="79">
        <v>6.25</v>
      </c>
      <c r="S15" s="79"/>
    </row>
    <row r="16" spans="1:19">
      <c r="K16" t="s">
        <v>863</v>
      </c>
      <c r="L16" t="s">
        <v>352</v>
      </c>
      <c r="M16" s="89">
        <v>31485</v>
      </c>
      <c r="N16" s="3">
        <v>6.21</v>
      </c>
      <c r="O16">
        <v>19.45</v>
      </c>
      <c r="P16" s="79">
        <v>35268</v>
      </c>
      <c r="Q16" s="81">
        <f>P16/P20*100</f>
        <v>6.9505648270044853</v>
      </c>
      <c r="R16" s="79">
        <v>20.3</v>
      </c>
      <c r="S16" s="79"/>
    </row>
    <row r="17" spans="2:19">
      <c r="K17" t="s">
        <v>251</v>
      </c>
      <c r="L17" t="s">
        <v>319</v>
      </c>
      <c r="M17" s="89">
        <v>259</v>
      </c>
      <c r="N17" s="3">
        <v>0.05</v>
      </c>
      <c r="O17">
        <v>0.16</v>
      </c>
      <c r="P17" s="79"/>
      <c r="Q17" s="79"/>
      <c r="R17" s="79"/>
      <c r="S17" s="79"/>
    </row>
    <row r="18" spans="2:19">
      <c r="K18" t="s">
        <v>251</v>
      </c>
      <c r="L18" t="s">
        <v>864</v>
      </c>
      <c r="M18" s="89">
        <v>113</v>
      </c>
      <c r="N18" s="3">
        <v>0.02</v>
      </c>
      <c r="O18">
        <v>7.0000000000000007E-2</v>
      </c>
      <c r="P18" s="79"/>
      <c r="Q18" s="79"/>
      <c r="R18" s="79"/>
      <c r="S18" s="79"/>
    </row>
    <row r="19" spans="2:19">
      <c r="P19" s="79"/>
      <c r="Q19" s="79"/>
      <c r="R19" s="79"/>
      <c r="S19" s="79"/>
    </row>
    <row r="20" spans="2:19">
      <c r="B20" s="110" t="s">
        <v>12</v>
      </c>
      <c r="C20" s="110"/>
      <c r="D20">
        <v>491097</v>
      </c>
      <c r="E20">
        <v>100</v>
      </c>
      <c r="G20">
        <v>412940</v>
      </c>
      <c r="H20">
        <v>100</v>
      </c>
      <c r="K20" s="93" t="s">
        <v>12</v>
      </c>
      <c r="L20" s="77"/>
      <c r="M20" s="89">
        <v>506731</v>
      </c>
      <c r="N20">
        <v>100</v>
      </c>
      <c r="P20" s="79">
        <v>507412</v>
      </c>
      <c r="Q20" s="79">
        <v>100</v>
      </c>
      <c r="R20" s="79"/>
      <c r="S20" s="79"/>
    </row>
    <row r="21" spans="2:19">
      <c r="B21" s="110" t="s">
        <v>13</v>
      </c>
      <c r="C21" s="110"/>
      <c r="D21">
        <v>255381</v>
      </c>
      <c r="E21" s="3">
        <f>D21/D20*100</f>
        <v>52.002150288028638</v>
      </c>
      <c r="G21">
        <v>228360</v>
      </c>
      <c r="H21" s="3">
        <f>G21/G20*100</f>
        <v>55.301012253596163</v>
      </c>
      <c r="K21" s="93" t="s">
        <v>13</v>
      </c>
      <c r="L21" s="77"/>
      <c r="M21" s="89">
        <v>161915</v>
      </c>
      <c r="N21" s="3">
        <f>M21/M20*100</f>
        <v>31.952850723559443</v>
      </c>
      <c r="P21" s="79">
        <v>173743</v>
      </c>
      <c r="Q21" s="79">
        <v>34.24</v>
      </c>
      <c r="R21" s="79"/>
      <c r="S21" s="79"/>
    </row>
    <row r="22" spans="2:19">
      <c r="B22" s="110" t="s">
        <v>10</v>
      </c>
      <c r="C22" s="110"/>
      <c r="D22">
        <v>228197</v>
      </c>
      <c r="E22" s="3">
        <f>D22/D20*100</f>
        <v>46.466787620368279</v>
      </c>
      <c r="G22">
        <v>176395</v>
      </c>
      <c r="H22" s="3">
        <f>G22/G20*100</f>
        <v>42.71685959219257</v>
      </c>
      <c r="K22" s="93" t="s">
        <v>10</v>
      </c>
      <c r="L22" s="77"/>
      <c r="M22" s="89">
        <v>340708</v>
      </c>
      <c r="N22" s="3">
        <f>M22/M20*100</f>
        <v>67.236462738612786</v>
      </c>
      <c r="P22" s="79" t="s">
        <v>1048</v>
      </c>
      <c r="Q22" s="79">
        <v>64.63</v>
      </c>
      <c r="R22" s="79"/>
      <c r="S22" s="79"/>
    </row>
    <row r="23" spans="2:19">
      <c r="B23" s="110" t="s">
        <v>11</v>
      </c>
      <c r="C23" s="110"/>
      <c r="D23">
        <v>7519</v>
      </c>
      <c r="E23" s="3">
        <f>D23/D20*100</f>
        <v>1.5310620916030846</v>
      </c>
      <c r="G23">
        <v>8185</v>
      </c>
      <c r="H23" s="3">
        <f>G23/G20*100</f>
        <v>1.9821281542112656</v>
      </c>
      <c r="K23" s="93" t="s">
        <v>22</v>
      </c>
      <c r="L23" s="77"/>
      <c r="M23" s="89">
        <v>1486</v>
      </c>
      <c r="N23" s="3">
        <f>M23/M20*100</f>
        <v>0.29325223836710207</v>
      </c>
      <c r="P23" s="79">
        <v>3555</v>
      </c>
      <c r="Q23" s="81">
        <f>P23/P20*100</f>
        <v>0.70061409663153418</v>
      </c>
      <c r="R23" s="79"/>
      <c r="S23" s="79"/>
    </row>
    <row r="24" spans="2:19">
      <c r="K24" s="93" t="s">
        <v>23</v>
      </c>
      <c r="L24" s="77"/>
      <c r="M24" s="89">
        <v>2622</v>
      </c>
      <c r="N24" s="3">
        <f>M24/M20*100</f>
        <v>0.51743429946066055</v>
      </c>
      <c r="P24" s="79">
        <v>2176</v>
      </c>
      <c r="Q24" s="81">
        <f>P24/P20*100</f>
        <v>0.42884283383128502</v>
      </c>
      <c r="R24" s="79"/>
      <c r="S24" s="79"/>
    </row>
    <row r="25" spans="2:19">
      <c r="K25" s="77"/>
      <c r="P25" s="79"/>
      <c r="Q25" s="79"/>
      <c r="R25" s="79"/>
    </row>
    <row r="26" spans="2:19">
      <c r="P26" s="79"/>
      <c r="Q26" s="79"/>
      <c r="R26" s="79"/>
    </row>
    <row r="27" spans="2:19">
      <c r="P27" s="79"/>
      <c r="Q27" s="79"/>
      <c r="R27" s="79"/>
    </row>
    <row r="28" spans="2:19">
      <c r="P28" s="89"/>
    </row>
    <row r="29" spans="2:19">
      <c r="P29" s="89"/>
    </row>
    <row r="30" spans="2:19">
      <c r="P30" s="89"/>
    </row>
    <row r="31" spans="2:19">
      <c r="P31" s="89"/>
    </row>
    <row r="32" spans="2:19">
      <c r="C32" s="6"/>
      <c r="D32" s="2"/>
      <c r="P32" s="89"/>
    </row>
    <row r="33" spans="3:4">
      <c r="C33" s="6"/>
      <c r="D33" s="2"/>
    </row>
    <row r="34" spans="3:4">
      <c r="C34" s="6"/>
      <c r="D34" s="2"/>
    </row>
    <row r="35" spans="3:4">
      <c r="C35" s="6"/>
      <c r="D35" s="2"/>
    </row>
    <row r="36" spans="3:4">
      <c r="C36" s="6"/>
      <c r="D36" s="2"/>
    </row>
  </sheetData>
  <mergeCells count="22">
    <mergeCell ref="A7:A8"/>
    <mergeCell ref="H7:H8"/>
    <mergeCell ref="J7:J8"/>
    <mergeCell ref="I7:I8"/>
    <mergeCell ref="B4:I4"/>
    <mergeCell ref="D5:F5"/>
    <mergeCell ref="G5:I5"/>
    <mergeCell ref="G7:G8"/>
    <mergeCell ref="B5:B6"/>
    <mergeCell ref="C5:C6"/>
    <mergeCell ref="L5:L6"/>
    <mergeCell ref="K4:R4"/>
    <mergeCell ref="K5:K6"/>
    <mergeCell ref="M5:O5"/>
    <mergeCell ref="P5:R5"/>
    <mergeCell ref="B21:C21"/>
    <mergeCell ref="B22:C22"/>
    <mergeCell ref="B23:C23"/>
    <mergeCell ref="R7:R8"/>
    <mergeCell ref="P7:P8"/>
    <mergeCell ref="Q7:Q8"/>
    <mergeCell ref="B20:C20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5"/>
  <sheetViews>
    <sheetView zoomScale="90" zoomScaleNormal="90" workbookViewId="0">
      <selection activeCell="B4" sqref="B4:I4"/>
    </sheetView>
  </sheetViews>
  <sheetFormatPr baseColWidth="10" defaultRowHeight="15"/>
  <cols>
    <col min="2" max="2" width="20.42578125" customWidth="1"/>
    <col min="3" max="3" width="15.140625" customWidth="1"/>
    <col min="5" max="5" width="18.140625" customWidth="1"/>
    <col min="6" max="6" width="20.28515625" customWidth="1"/>
    <col min="8" max="8" width="18.28515625" customWidth="1"/>
    <col min="9" max="9" width="19.7109375" customWidth="1"/>
    <col min="11" max="11" width="20" customWidth="1"/>
    <col min="12" max="12" width="16.140625" customWidth="1"/>
    <col min="14" max="14" width="17.7109375" customWidth="1"/>
    <col min="15" max="15" width="19.85546875" customWidth="1"/>
    <col min="17" max="17" width="18.85546875" customWidth="1"/>
    <col min="18" max="18" width="19.71093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69" t="s">
        <v>7</v>
      </c>
      <c r="E6" s="69" t="s">
        <v>1050</v>
      </c>
      <c r="F6" s="69" t="s">
        <v>1051</v>
      </c>
      <c r="G6" s="69" t="s">
        <v>7</v>
      </c>
      <c r="H6" s="69" t="s">
        <v>1050</v>
      </c>
      <c r="I6" s="69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>
      <c r="B7" t="s">
        <v>147</v>
      </c>
      <c r="C7" t="s">
        <v>107</v>
      </c>
      <c r="D7" s="89">
        <v>12441</v>
      </c>
      <c r="E7">
        <v>17.28</v>
      </c>
      <c r="F7">
        <v>35.68</v>
      </c>
      <c r="G7" s="89">
        <v>16008</v>
      </c>
      <c r="H7">
        <v>22.23</v>
      </c>
      <c r="I7">
        <v>43.22</v>
      </c>
      <c r="K7" t="s">
        <v>150</v>
      </c>
      <c r="L7" t="s">
        <v>151</v>
      </c>
      <c r="M7" s="89">
        <v>5352</v>
      </c>
      <c r="N7">
        <v>7.66</v>
      </c>
      <c r="O7">
        <v>24.97</v>
      </c>
      <c r="P7" s="89">
        <v>9804</v>
      </c>
      <c r="Q7">
        <v>14.03</v>
      </c>
      <c r="R7">
        <v>44.24</v>
      </c>
    </row>
    <row r="8" spans="2:18">
      <c r="B8" s="11" t="s">
        <v>146</v>
      </c>
      <c r="C8" t="s">
        <v>41</v>
      </c>
      <c r="D8" s="89">
        <v>1244</v>
      </c>
      <c r="E8">
        <v>1.72</v>
      </c>
      <c r="F8">
        <v>3.56</v>
      </c>
      <c r="G8" s="89"/>
      <c r="K8" t="s">
        <v>149</v>
      </c>
      <c r="L8" t="s">
        <v>297</v>
      </c>
      <c r="M8" s="89">
        <v>1315</v>
      </c>
      <c r="N8">
        <v>1.88</v>
      </c>
      <c r="O8">
        <v>6.13</v>
      </c>
      <c r="P8" s="89"/>
    </row>
    <row r="9" spans="2:18">
      <c r="B9" t="s">
        <v>295</v>
      </c>
      <c r="C9" t="s">
        <v>43</v>
      </c>
      <c r="D9" s="89">
        <v>1154</v>
      </c>
      <c r="E9" s="3">
        <v>1.6</v>
      </c>
      <c r="F9" s="3">
        <v>3.3</v>
      </c>
      <c r="G9" s="89"/>
      <c r="K9" t="s">
        <v>148</v>
      </c>
      <c r="L9" t="s">
        <v>68</v>
      </c>
      <c r="M9" s="89">
        <v>493</v>
      </c>
      <c r="N9" s="3">
        <v>0.7</v>
      </c>
      <c r="O9" s="3">
        <v>2.2999999999999998</v>
      </c>
      <c r="P9" s="89"/>
    </row>
    <row r="10" spans="2:18">
      <c r="B10" t="s">
        <v>145</v>
      </c>
      <c r="C10" t="s">
        <v>16</v>
      </c>
      <c r="D10" s="89">
        <v>473</v>
      </c>
      <c r="E10">
        <v>0.65</v>
      </c>
      <c r="F10">
        <v>1.35</v>
      </c>
      <c r="G10" s="89"/>
      <c r="K10" t="s">
        <v>145</v>
      </c>
      <c r="L10" t="s">
        <v>16</v>
      </c>
      <c r="M10" s="89">
        <v>245</v>
      </c>
      <c r="N10">
        <v>0.35</v>
      </c>
      <c r="O10">
        <v>1.1399999999999999</v>
      </c>
      <c r="P10" s="89"/>
    </row>
    <row r="11" spans="2:18">
      <c r="B11" t="s">
        <v>296</v>
      </c>
      <c r="C11" t="s">
        <v>29</v>
      </c>
      <c r="D11" s="89">
        <v>182</v>
      </c>
      <c r="E11">
        <v>0.25</v>
      </c>
      <c r="F11">
        <v>0.52</v>
      </c>
      <c r="G11" s="89"/>
      <c r="K11" t="s">
        <v>865</v>
      </c>
      <c r="L11" t="s">
        <v>866</v>
      </c>
      <c r="M11" s="89">
        <v>1535</v>
      </c>
      <c r="N11">
        <v>2.19</v>
      </c>
      <c r="O11">
        <v>7.16</v>
      </c>
      <c r="P11" s="89"/>
    </row>
    <row r="12" spans="2:18">
      <c r="B12" t="s">
        <v>867</v>
      </c>
      <c r="C12" t="s">
        <v>781</v>
      </c>
      <c r="D12" s="89">
        <v>11939</v>
      </c>
      <c r="E12">
        <v>16.579999999999998</v>
      </c>
      <c r="F12">
        <v>34.24</v>
      </c>
      <c r="G12" s="89">
        <v>15238</v>
      </c>
      <c r="H12">
        <v>21.16</v>
      </c>
      <c r="I12">
        <v>41.14</v>
      </c>
      <c r="K12" t="s">
        <v>868</v>
      </c>
      <c r="L12" t="s">
        <v>848</v>
      </c>
      <c r="M12" s="89">
        <v>1327</v>
      </c>
      <c r="N12" s="3">
        <v>1.9</v>
      </c>
      <c r="O12">
        <v>6.19</v>
      </c>
      <c r="P12" s="113">
        <v>10001</v>
      </c>
      <c r="Q12" s="113">
        <v>14.32</v>
      </c>
      <c r="R12" s="113">
        <v>45.13</v>
      </c>
    </row>
    <row r="13" spans="2:18">
      <c r="B13" t="s">
        <v>869</v>
      </c>
      <c r="C13" t="s">
        <v>338</v>
      </c>
      <c r="D13" s="89">
        <v>7433</v>
      </c>
      <c r="E13">
        <v>10.32</v>
      </c>
      <c r="F13">
        <v>21.31</v>
      </c>
      <c r="G13" s="89">
        <v>5790</v>
      </c>
      <c r="H13">
        <v>8.0399999999999991</v>
      </c>
      <c r="I13">
        <v>15.63</v>
      </c>
      <c r="K13" t="s">
        <v>870</v>
      </c>
      <c r="L13" t="s">
        <v>871</v>
      </c>
      <c r="M13" s="89">
        <v>6377</v>
      </c>
      <c r="N13">
        <v>9.1300000000000008</v>
      </c>
      <c r="O13">
        <v>29.76</v>
      </c>
      <c r="P13" s="113"/>
      <c r="Q13" s="113"/>
      <c r="R13" s="113"/>
    </row>
    <row r="14" spans="2:18">
      <c r="D14" s="89"/>
      <c r="K14" t="s">
        <v>872</v>
      </c>
      <c r="L14" t="s">
        <v>321</v>
      </c>
      <c r="M14" s="89">
        <v>1058</v>
      </c>
      <c r="N14">
        <v>1.51</v>
      </c>
      <c r="O14">
        <v>4.93</v>
      </c>
      <c r="P14" s="89"/>
    </row>
    <row r="15" spans="2:18">
      <c r="C15" s="2"/>
      <c r="D15" s="89"/>
      <c r="K15" t="s">
        <v>873</v>
      </c>
      <c r="L15" t="s">
        <v>874</v>
      </c>
      <c r="M15" s="89">
        <v>1199</v>
      </c>
      <c r="N15">
        <v>1.71</v>
      </c>
      <c r="O15">
        <v>5.59</v>
      </c>
      <c r="P15" s="89"/>
    </row>
    <row r="16" spans="2:18">
      <c r="D16" s="89"/>
      <c r="K16" t="s">
        <v>869</v>
      </c>
      <c r="L16" t="s">
        <v>875</v>
      </c>
      <c r="M16" s="89">
        <v>2527</v>
      </c>
      <c r="N16">
        <v>3.61</v>
      </c>
      <c r="O16">
        <v>11.79</v>
      </c>
      <c r="P16" s="89">
        <v>2355</v>
      </c>
      <c r="Q16">
        <v>3.37</v>
      </c>
      <c r="R16">
        <v>10.62</v>
      </c>
    </row>
    <row r="17" spans="2:17">
      <c r="D17" s="89"/>
      <c r="G17" s="2"/>
    </row>
    <row r="18" spans="2:17">
      <c r="B18" s="110" t="s">
        <v>12</v>
      </c>
      <c r="C18" s="110"/>
      <c r="D18" s="89">
        <v>71987</v>
      </c>
      <c r="E18">
        <v>100</v>
      </c>
      <c r="G18" s="89">
        <v>71989</v>
      </c>
      <c r="H18">
        <v>100</v>
      </c>
      <c r="K18" s="110" t="s">
        <v>12</v>
      </c>
      <c r="L18" s="110"/>
      <c r="M18" s="89">
        <v>69828</v>
      </c>
      <c r="N18">
        <v>100</v>
      </c>
      <c r="P18" s="89">
        <v>69835</v>
      </c>
      <c r="Q18">
        <v>100</v>
      </c>
    </row>
    <row r="19" spans="2:17">
      <c r="B19" s="110" t="s">
        <v>13</v>
      </c>
      <c r="C19" s="110"/>
      <c r="D19" s="89">
        <v>34866</v>
      </c>
      <c r="E19">
        <v>48.43</v>
      </c>
      <c r="G19" s="89">
        <v>37036</v>
      </c>
      <c r="H19">
        <v>51.45</v>
      </c>
      <c r="K19" s="110" t="s">
        <v>13</v>
      </c>
      <c r="L19" s="110"/>
      <c r="M19" s="89">
        <v>21428</v>
      </c>
      <c r="N19">
        <v>30.69</v>
      </c>
      <c r="P19" s="89">
        <v>22160</v>
      </c>
      <c r="Q19">
        <v>31.73</v>
      </c>
    </row>
    <row r="20" spans="2:17">
      <c r="B20" s="110" t="s">
        <v>10</v>
      </c>
      <c r="C20" s="110"/>
      <c r="D20" s="89">
        <v>36051</v>
      </c>
      <c r="E20">
        <v>50.08</v>
      </c>
      <c r="G20" s="89">
        <v>33810</v>
      </c>
      <c r="H20">
        <v>46.97</v>
      </c>
      <c r="K20" s="110" t="s">
        <v>10</v>
      </c>
      <c r="L20" s="110"/>
      <c r="M20" s="89">
        <v>47878</v>
      </c>
      <c r="N20">
        <v>68.569999999999993</v>
      </c>
      <c r="P20" s="89">
        <v>47229</v>
      </c>
      <c r="Q20">
        <v>67.63</v>
      </c>
    </row>
    <row r="21" spans="2:17">
      <c r="B21" s="110" t="s">
        <v>11</v>
      </c>
      <c r="C21" s="110"/>
      <c r="D21" s="89">
        <v>1070</v>
      </c>
      <c r="E21">
        <v>1.49</v>
      </c>
      <c r="G21" s="89">
        <v>1143</v>
      </c>
      <c r="H21">
        <v>1.59</v>
      </c>
      <c r="K21" s="110" t="s">
        <v>22</v>
      </c>
      <c r="L21" s="110"/>
      <c r="M21" s="89">
        <v>180</v>
      </c>
      <c r="N21">
        <v>0.26</v>
      </c>
      <c r="P21" s="89">
        <v>268</v>
      </c>
      <c r="Q21">
        <v>0.38</v>
      </c>
    </row>
    <row r="22" spans="2:17">
      <c r="G22" s="89"/>
      <c r="K22" s="110" t="s">
        <v>23</v>
      </c>
      <c r="L22" s="110"/>
      <c r="M22" s="89">
        <v>342</v>
      </c>
      <c r="N22">
        <v>0.49</v>
      </c>
      <c r="P22" s="89">
        <v>178</v>
      </c>
      <c r="Q22">
        <v>0.25</v>
      </c>
    </row>
    <row r="25" spans="2:17">
      <c r="P25" s="2"/>
    </row>
  </sheetData>
  <mergeCells count="22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P12:P13"/>
    <mergeCell ref="Q12:Q13"/>
    <mergeCell ref="R12:R13"/>
    <mergeCell ref="B21:C21"/>
    <mergeCell ref="K21:L21"/>
    <mergeCell ref="K22:L22"/>
    <mergeCell ref="K18:L18"/>
    <mergeCell ref="B19:C19"/>
    <mergeCell ref="K19:L19"/>
    <mergeCell ref="B20:C20"/>
    <mergeCell ref="K20:L20"/>
    <mergeCell ref="B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7"/>
  <sheetViews>
    <sheetView zoomScale="90" zoomScaleNormal="90" workbookViewId="0">
      <selection activeCell="B4" sqref="B4:I4"/>
    </sheetView>
  </sheetViews>
  <sheetFormatPr baseColWidth="10" defaultColWidth="14.42578125" defaultRowHeight="15"/>
  <cols>
    <col min="4" max="4" width="12.5703125" customWidth="1"/>
    <col min="5" max="5" width="18.140625" customWidth="1"/>
    <col min="6" max="6" width="20.7109375" customWidth="1"/>
    <col min="7" max="7" width="11.7109375" customWidth="1"/>
    <col min="8" max="8" width="18.85546875" customWidth="1"/>
    <col min="9" max="9" width="19.28515625" customWidth="1"/>
    <col min="11" max="11" width="15.85546875" customWidth="1"/>
    <col min="14" max="14" width="18.5703125" customWidth="1"/>
    <col min="15" max="15" width="21.5703125" customWidth="1"/>
    <col min="17" max="17" width="18.7109375" customWidth="1"/>
    <col min="18" max="18" width="20.285156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1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t="s">
        <v>7</v>
      </c>
      <c r="E6" t="s">
        <v>1050</v>
      </c>
      <c r="F6" t="s">
        <v>1051</v>
      </c>
      <c r="G6" t="s">
        <v>7</v>
      </c>
      <c r="H6" t="s">
        <v>1050</v>
      </c>
      <c r="I6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>
      <c r="B7" t="s">
        <v>140</v>
      </c>
      <c r="C7" t="s">
        <v>141</v>
      </c>
      <c r="D7" s="18">
        <v>9098</v>
      </c>
      <c r="E7" s="3">
        <v>12.3</v>
      </c>
      <c r="F7" s="3">
        <v>24.65</v>
      </c>
      <c r="G7" s="18">
        <v>12788</v>
      </c>
      <c r="H7" s="3">
        <v>17.3</v>
      </c>
      <c r="I7" s="3">
        <v>33.799999999999997</v>
      </c>
      <c r="K7" t="s">
        <v>143</v>
      </c>
      <c r="L7" t="s">
        <v>144</v>
      </c>
      <c r="M7" s="18">
        <v>5782</v>
      </c>
      <c r="N7" s="3">
        <v>8.02</v>
      </c>
      <c r="O7" s="3">
        <v>25.5</v>
      </c>
      <c r="P7" s="3">
        <v>7676</v>
      </c>
      <c r="Q7" s="3">
        <v>10.63</v>
      </c>
      <c r="R7" s="3">
        <v>35.950000000000003</v>
      </c>
    </row>
    <row r="8" spans="2:18">
      <c r="B8" t="s">
        <v>139</v>
      </c>
      <c r="C8" t="s">
        <v>292</v>
      </c>
      <c r="D8" s="18">
        <v>3273</v>
      </c>
      <c r="E8" s="3">
        <v>4.42</v>
      </c>
      <c r="F8" s="3">
        <v>8.86</v>
      </c>
      <c r="G8" s="18"/>
      <c r="H8" s="3"/>
      <c r="I8" s="3"/>
      <c r="K8" t="s">
        <v>142</v>
      </c>
      <c r="L8" t="s">
        <v>293</v>
      </c>
      <c r="M8" s="18">
        <v>2212</v>
      </c>
      <c r="N8" s="3">
        <v>3.06</v>
      </c>
      <c r="O8" s="3">
        <v>9.75</v>
      </c>
      <c r="P8" s="3"/>
    </row>
    <row r="9" spans="2:18">
      <c r="B9" t="s">
        <v>138</v>
      </c>
      <c r="C9" t="s">
        <v>16</v>
      </c>
      <c r="D9" s="18">
        <v>944</v>
      </c>
      <c r="E9" s="3">
        <v>1.27</v>
      </c>
      <c r="F9" s="3">
        <v>2.5499999999999998</v>
      </c>
      <c r="G9" s="18"/>
      <c r="H9" s="3"/>
      <c r="I9" s="3"/>
      <c r="K9" t="s">
        <v>139</v>
      </c>
      <c r="L9" t="s">
        <v>294</v>
      </c>
      <c r="M9" s="18">
        <v>958</v>
      </c>
      <c r="N9" s="3">
        <v>1.32</v>
      </c>
      <c r="O9" s="3">
        <v>4.22</v>
      </c>
      <c r="P9" s="3"/>
    </row>
    <row r="10" spans="2:18">
      <c r="B10" t="s">
        <v>291</v>
      </c>
      <c r="C10" t="s">
        <v>45</v>
      </c>
      <c r="D10" s="18">
        <v>801</v>
      </c>
      <c r="E10" s="3">
        <v>1.08</v>
      </c>
      <c r="F10" s="3">
        <v>2.17</v>
      </c>
      <c r="G10" s="18"/>
      <c r="H10" s="3"/>
      <c r="I10" s="3"/>
      <c r="K10" t="s">
        <v>138</v>
      </c>
      <c r="L10" t="s">
        <v>16</v>
      </c>
      <c r="M10" s="18">
        <v>279</v>
      </c>
      <c r="N10" s="3">
        <v>0.38</v>
      </c>
      <c r="O10" s="3">
        <v>1.23</v>
      </c>
      <c r="P10" s="3"/>
    </row>
    <row r="11" spans="2:18">
      <c r="B11" t="s">
        <v>290</v>
      </c>
      <c r="C11" t="s">
        <v>45</v>
      </c>
      <c r="D11" s="18">
        <v>520</v>
      </c>
      <c r="E11" s="3">
        <v>0.7</v>
      </c>
      <c r="F11" s="3">
        <v>1.4</v>
      </c>
      <c r="G11" s="18"/>
      <c r="H11" s="3"/>
      <c r="I11" s="3"/>
      <c r="K11" t="s">
        <v>771</v>
      </c>
      <c r="L11" t="s">
        <v>772</v>
      </c>
      <c r="M11" s="18">
        <v>2243</v>
      </c>
      <c r="N11" s="3">
        <v>3.11</v>
      </c>
      <c r="O11" s="3">
        <v>9.89</v>
      </c>
      <c r="P11" s="3"/>
    </row>
    <row r="12" spans="2:18">
      <c r="B12" t="s">
        <v>773</v>
      </c>
      <c r="C12" t="s">
        <v>774</v>
      </c>
      <c r="D12" s="18">
        <v>16533</v>
      </c>
      <c r="E12" s="3">
        <v>22.36</v>
      </c>
      <c r="F12" s="3">
        <v>44.79</v>
      </c>
      <c r="G12" s="18">
        <v>19062</v>
      </c>
      <c r="H12" s="3">
        <v>25.79</v>
      </c>
      <c r="I12" s="3">
        <v>50.38</v>
      </c>
      <c r="K12" t="s">
        <v>773</v>
      </c>
      <c r="L12" t="s">
        <v>775</v>
      </c>
      <c r="M12" s="18">
        <v>6776</v>
      </c>
      <c r="N12" s="3">
        <v>9.39</v>
      </c>
      <c r="O12" s="3">
        <v>29.89</v>
      </c>
      <c r="P12" s="18">
        <v>9777</v>
      </c>
      <c r="Q12">
        <v>13.54</v>
      </c>
      <c r="R12">
        <v>45.79</v>
      </c>
    </row>
    <row r="13" spans="2:18">
      <c r="B13" t="s">
        <v>776</v>
      </c>
      <c r="C13" t="s">
        <v>338</v>
      </c>
      <c r="D13" s="18">
        <v>5739</v>
      </c>
      <c r="E13" s="3">
        <v>7.76</v>
      </c>
      <c r="F13" s="3">
        <v>15.54</v>
      </c>
      <c r="G13" s="18">
        <v>5981</v>
      </c>
      <c r="H13" s="3">
        <v>8.09</v>
      </c>
      <c r="I13" s="3">
        <v>15.8</v>
      </c>
      <c r="K13" t="s">
        <v>777</v>
      </c>
      <c r="L13" t="s">
        <v>321</v>
      </c>
      <c r="M13" s="18">
        <v>2508</v>
      </c>
      <c r="N13" s="3">
        <v>3.47</v>
      </c>
      <c r="O13" s="3">
        <v>11.06</v>
      </c>
      <c r="P13" s="18">
        <v>3897</v>
      </c>
      <c r="Q13" s="3">
        <v>5.39</v>
      </c>
      <c r="R13" s="3">
        <v>18.25</v>
      </c>
    </row>
    <row r="14" spans="2:18">
      <c r="D14" s="3"/>
      <c r="E14" s="3"/>
      <c r="F14" s="3"/>
      <c r="G14" s="3"/>
      <c r="H14" s="3"/>
      <c r="I14" s="3"/>
      <c r="K14" t="s">
        <v>778</v>
      </c>
      <c r="L14" t="s">
        <v>352</v>
      </c>
      <c r="M14" s="18">
        <v>1910</v>
      </c>
      <c r="N14" s="3">
        <v>2.64</v>
      </c>
      <c r="O14" s="3">
        <v>8.42</v>
      </c>
      <c r="P14" s="3"/>
    </row>
    <row r="15" spans="2:18">
      <c r="D15" s="3"/>
      <c r="E15" s="3"/>
      <c r="F15" s="3"/>
      <c r="G15" s="3"/>
      <c r="H15" s="3"/>
      <c r="I15" s="3"/>
      <c r="M15" s="18"/>
      <c r="N15" s="3"/>
      <c r="O15" s="3"/>
      <c r="P15" s="3"/>
    </row>
    <row r="16" spans="2:18">
      <c r="B16" s="110" t="s">
        <v>12</v>
      </c>
      <c r="C16" s="110"/>
      <c r="D16" s="18">
        <v>73923</v>
      </c>
      <c r="E16" s="18">
        <v>100</v>
      </c>
      <c r="F16" s="18"/>
      <c r="G16" s="18">
        <v>73912</v>
      </c>
      <c r="H16" s="18">
        <v>100</v>
      </c>
      <c r="I16" s="18"/>
      <c r="J16" s="3"/>
      <c r="K16" s="110" t="s">
        <v>12</v>
      </c>
      <c r="L16" s="110"/>
      <c r="M16" s="18">
        <v>72086</v>
      </c>
      <c r="N16" s="18">
        <v>100</v>
      </c>
      <c r="O16" s="18"/>
      <c r="P16" s="18">
        <v>72172</v>
      </c>
      <c r="Q16">
        <v>100</v>
      </c>
    </row>
    <row r="17" spans="2:18">
      <c r="B17" s="110" t="s">
        <v>13</v>
      </c>
      <c r="C17" s="110"/>
      <c r="D17" s="18">
        <v>36908</v>
      </c>
      <c r="E17" s="3">
        <v>49.93</v>
      </c>
      <c r="F17" s="3"/>
      <c r="G17" s="18">
        <v>37831</v>
      </c>
      <c r="H17" s="3">
        <v>51.18</v>
      </c>
      <c r="I17" s="3"/>
      <c r="J17" s="3"/>
      <c r="K17" s="110" t="s">
        <v>13</v>
      </c>
      <c r="L17" s="110"/>
      <c r="M17" s="18">
        <v>22668</v>
      </c>
      <c r="N17" s="3">
        <v>31.45</v>
      </c>
      <c r="O17" s="3"/>
      <c r="P17" s="18">
        <v>21350</v>
      </c>
      <c r="Q17">
        <v>2958</v>
      </c>
    </row>
    <row r="18" spans="2:18">
      <c r="B18" s="110" t="s">
        <v>10</v>
      </c>
      <c r="C18" s="110"/>
      <c r="D18" s="18">
        <v>35472</v>
      </c>
      <c r="E18" s="3">
        <v>47.99</v>
      </c>
      <c r="F18" s="3"/>
      <c r="G18" s="18">
        <v>34437</v>
      </c>
      <c r="H18" s="3">
        <v>46.59</v>
      </c>
      <c r="I18" s="3"/>
      <c r="J18" s="3"/>
      <c r="K18" s="110" t="s">
        <v>10</v>
      </c>
      <c r="L18" s="110"/>
      <c r="M18" s="18">
        <v>48773</v>
      </c>
      <c r="N18" s="3">
        <v>67.66</v>
      </c>
      <c r="O18" s="3"/>
      <c r="P18" s="18">
        <v>50085</v>
      </c>
      <c r="Q18" s="3">
        <v>69.400000000000006</v>
      </c>
      <c r="R18" s="3"/>
    </row>
    <row r="19" spans="2:18">
      <c r="B19" s="110" t="s">
        <v>11</v>
      </c>
      <c r="C19" s="110"/>
      <c r="D19" s="18">
        <v>1543</v>
      </c>
      <c r="E19" s="3">
        <v>2.09</v>
      </c>
      <c r="F19" s="3"/>
      <c r="G19" s="18">
        <v>1644</v>
      </c>
      <c r="H19" s="3">
        <v>2.2200000000000002</v>
      </c>
      <c r="I19" s="3"/>
      <c r="J19" s="3"/>
      <c r="K19" s="110" t="s">
        <v>22</v>
      </c>
      <c r="L19" s="110"/>
      <c r="M19" s="18">
        <v>234</v>
      </c>
      <c r="N19" s="3">
        <v>0.32</v>
      </c>
      <c r="O19" s="3"/>
      <c r="P19" s="18">
        <v>418</v>
      </c>
      <c r="Q19" s="3">
        <v>0.57999999999999996</v>
      </c>
      <c r="R19" s="3"/>
    </row>
    <row r="20" spans="2:18">
      <c r="B20" s="70"/>
      <c r="C20" s="70"/>
      <c r="E20" s="18"/>
      <c r="F20" s="18"/>
      <c r="G20" s="18"/>
      <c r="H20" s="18"/>
      <c r="I20" s="18"/>
      <c r="J20" s="18"/>
      <c r="K20" s="110" t="s">
        <v>23</v>
      </c>
      <c r="L20" s="110"/>
      <c r="M20" s="18">
        <v>411</v>
      </c>
      <c r="N20" s="3">
        <v>0.56999999999999995</v>
      </c>
      <c r="O20" s="3"/>
      <c r="P20" s="18">
        <v>319</v>
      </c>
      <c r="Q20" s="3">
        <v>0.44</v>
      </c>
      <c r="R20" s="3"/>
    </row>
    <row r="21" spans="2:18">
      <c r="K21" s="70"/>
      <c r="L21" s="70"/>
    </row>
    <row r="23" spans="2:18">
      <c r="M23" s="18"/>
    </row>
    <row r="24" spans="2:18">
      <c r="F24" s="69"/>
      <c r="G24" s="69"/>
    </row>
    <row r="25" spans="2:18">
      <c r="F25" s="3"/>
      <c r="G25" s="10"/>
    </row>
    <row r="29" spans="2:18">
      <c r="D29" s="6"/>
      <c r="E29" s="2"/>
    </row>
    <row r="30" spans="2:18">
      <c r="D30" s="6"/>
    </row>
    <row r="31" spans="2:18">
      <c r="D31" s="6"/>
    </row>
    <row r="37" spans="2:3">
      <c r="B37" s="2"/>
      <c r="C37" s="2"/>
    </row>
  </sheetData>
  <sortState ref="B7:J11">
    <sortCondition descending="1" ref="G7:G11"/>
  </sortState>
  <mergeCells count="19">
    <mergeCell ref="M5:O5"/>
    <mergeCell ref="P5:R5"/>
    <mergeCell ref="B4:I4"/>
    <mergeCell ref="K4:R4"/>
    <mergeCell ref="B16:C16"/>
    <mergeCell ref="K16:L16"/>
    <mergeCell ref="B17:C17"/>
    <mergeCell ref="K17:L17"/>
    <mergeCell ref="B5:B6"/>
    <mergeCell ref="C5:C6"/>
    <mergeCell ref="L5:L6"/>
    <mergeCell ref="D5:F5"/>
    <mergeCell ref="G5:I5"/>
    <mergeCell ref="K5:K6"/>
    <mergeCell ref="B18:C18"/>
    <mergeCell ref="K18:L18"/>
    <mergeCell ref="B19:C19"/>
    <mergeCell ref="K19:L19"/>
    <mergeCell ref="K20:L20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29"/>
  <sheetViews>
    <sheetView topLeftCell="A4" workbookViewId="0">
      <selection activeCell="B7" sqref="B7:I7"/>
    </sheetView>
  </sheetViews>
  <sheetFormatPr baseColWidth="10" defaultRowHeight="15"/>
  <cols>
    <col min="2" max="2" width="18.140625" customWidth="1"/>
    <col min="3" max="3" width="15" customWidth="1"/>
    <col min="5" max="5" width="19" customWidth="1"/>
    <col min="6" max="6" width="19.5703125" customWidth="1"/>
    <col min="8" max="8" width="17.85546875" customWidth="1"/>
    <col min="9" max="9" width="19.7109375" customWidth="1"/>
    <col min="11" max="11" width="18" customWidth="1"/>
    <col min="12" max="12" width="14.7109375" customWidth="1"/>
    <col min="14" max="14" width="17.5703125" customWidth="1"/>
    <col min="15" max="15" width="20" customWidth="1"/>
    <col min="16" max="16" width="9.42578125" customWidth="1"/>
    <col min="17" max="17" width="18" customWidth="1"/>
    <col min="18" max="18" width="20.140625" customWidth="1"/>
  </cols>
  <sheetData>
    <row r="7" spans="2:18" ht="18.75">
      <c r="B7" s="108">
        <v>2014</v>
      </c>
      <c r="C7" s="109"/>
      <c r="D7" s="109"/>
      <c r="E7" s="109"/>
      <c r="F7" s="109"/>
      <c r="G7" s="109"/>
      <c r="H7" s="109"/>
      <c r="I7" s="109"/>
      <c r="K7" s="112">
        <v>2020</v>
      </c>
      <c r="L7" s="111"/>
      <c r="M7" s="111"/>
      <c r="N7" s="111"/>
      <c r="O7" s="111"/>
      <c r="P7" s="111"/>
      <c r="Q7" s="111"/>
      <c r="R7" s="111"/>
    </row>
    <row r="8" spans="2:18">
      <c r="B8" s="105" t="s">
        <v>0</v>
      </c>
      <c r="C8" s="105" t="s">
        <v>2</v>
      </c>
      <c r="D8" s="105" t="s">
        <v>5</v>
      </c>
      <c r="E8" s="105"/>
      <c r="F8" s="105"/>
      <c r="G8" s="105" t="s">
        <v>6</v>
      </c>
      <c r="H8" s="105"/>
      <c r="I8" s="105"/>
      <c r="K8" s="105" t="s">
        <v>0</v>
      </c>
      <c r="L8" s="105" t="s">
        <v>2</v>
      </c>
      <c r="M8" s="105" t="s">
        <v>5</v>
      </c>
      <c r="N8" s="105"/>
      <c r="O8" s="105"/>
      <c r="P8" s="105" t="s">
        <v>6</v>
      </c>
      <c r="Q8" s="105"/>
      <c r="R8" s="105"/>
    </row>
    <row r="9" spans="2:18">
      <c r="B9" s="106"/>
      <c r="C9" s="106"/>
      <c r="D9" s="88" t="s">
        <v>7</v>
      </c>
      <c r="E9" s="88" t="s">
        <v>1050</v>
      </c>
      <c r="F9" s="88" t="s">
        <v>1051</v>
      </c>
      <c r="G9" s="88" t="s">
        <v>7</v>
      </c>
      <c r="H9" s="88" t="s">
        <v>1050</v>
      </c>
      <c r="I9" s="88" t="s">
        <v>1051</v>
      </c>
      <c r="K9" s="106"/>
      <c r="L9" s="106"/>
      <c r="M9" s="88" t="s">
        <v>7</v>
      </c>
      <c r="N9" s="88" t="s">
        <v>1050</v>
      </c>
      <c r="O9" s="88" t="s">
        <v>1051</v>
      </c>
      <c r="P9" s="88" t="s">
        <v>7</v>
      </c>
      <c r="Q9" s="88" t="s">
        <v>1050</v>
      </c>
      <c r="R9" s="88" t="s">
        <v>1051</v>
      </c>
    </row>
    <row r="10" spans="2:18">
      <c r="B10" t="s">
        <v>36</v>
      </c>
      <c r="C10" t="s">
        <v>37</v>
      </c>
      <c r="D10" s="89">
        <v>18550</v>
      </c>
      <c r="E10" s="3">
        <f>D10/D25*100</f>
        <v>12.741259701902601</v>
      </c>
      <c r="F10" s="89">
        <v>25.27</v>
      </c>
      <c r="G10" s="89">
        <v>21841</v>
      </c>
      <c r="H10" s="3">
        <f>G10/G25*100</f>
        <v>15.00161411076234</v>
      </c>
      <c r="I10">
        <v>27.39</v>
      </c>
      <c r="K10" t="s">
        <v>38</v>
      </c>
      <c r="L10" t="s">
        <v>45</v>
      </c>
      <c r="M10" s="89">
        <v>9908</v>
      </c>
      <c r="N10" s="3">
        <v>6.45</v>
      </c>
      <c r="O10">
        <v>19.11</v>
      </c>
      <c r="P10" s="89">
        <v>17644</v>
      </c>
      <c r="Q10" s="57">
        <v>11.47</v>
      </c>
      <c r="R10" s="57">
        <v>34.65</v>
      </c>
    </row>
    <row r="11" spans="2:18">
      <c r="B11" t="s">
        <v>38</v>
      </c>
      <c r="C11" t="s">
        <v>39</v>
      </c>
      <c r="D11" s="89">
        <v>16836</v>
      </c>
      <c r="E11" s="3">
        <f>D11/D25*100</f>
        <v>11.563981042654028</v>
      </c>
      <c r="F11" s="89">
        <v>22.94</v>
      </c>
      <c r="G11" s="89">
        <v>29928</v>
      </c>
      <c r="H11" s="3">
        <v>20.55</v>
      </c>
      <c r="I11">
        <v>37.54</v>
      </c>
      <c r="J11" s="106" t="s">
        <v>18</v>
      </c>
      <c r="K11" t="s">
        <v>46</v>
      </c>
      <c r="L11" t="s">
        <v>47</v>
      </c>
      <c r="M11" s="89">
        <v>8636</v>
      </c>
      <c r="N11" s="3">
        <v>5.62</v>
      </c>
      <c r="O11">
        <v>16.66</v>
      </c>
      <c r="P11" s="113">
        <v>24046</v>
      </c>
      <c r="Q11" s="113">
        <v>15.64</v>
      </c>
      <c r="R11" s="113">
        <v>47.22</v>
      </c>
    </row>
    <row r="12" spans="2:18">
      <c r="B12" t="s">
        <v>40</v>
      </c>
      <c r="C12" t="s">
        <v>41</v>
      </c>
      <c r="D12" s="89">
        <v>5552</v>
      </c>
      <c r="E12" s="3">
        <f>D12/D25*100</f>
        <v>3.8134487258740295</v>
      </c>
      <c r="F12" s="89">
        <v>7.56</v>
      </c>
      <c r="G12" s="89"/>
      <c r="J12" s="106"/>
      <c r="K12" t="s">
        <v>48</v>
      </c>
      <c r="L12" t="s">
        <v>49</v>
      </c>
      <c r="M12" s="89">
        <v>3849</v>
      </c>
      <c r="N12" s="3">
        <v>2.5</v>
      </c>
      <c r="O12">
        <v>7.42</v>
      </c>
      <c r="P12" s="113"/>
      <c r="Q12" s="113"/>
      <c r="R12" s="113"/>
    </row>
    <row r="13" spans="2:18">
      <c r="B13" t="s">
        <v>42</v>
      </c>
      <c r="C13" t="s">
        <v>43</v>
      </c>
      <c r="D13" s="89">
        <v>1503</v>
      </c>
      <c r="E13" s="3">
        <f>D13/D25*100</f>
        <v>1.0323511230166906</v>
      </c>
      <c r="F13" s="89">
        <v>2.04</v>
      </c>
      <c r="G13" s="89"/>
      <c r="J13" s="106" t="s">
        <v>18</v>
      </c>
      <c r="K13" t="s">
        <v>50</v>
      </c>
      <c r="L13" t="s">
        <v>51</v>
      </c>
      <c r="M13" s="89">
        <v>4797</v>
      </c>
      <c r="N13" s="3">
        <v>3.12</v>
      </c>
      <c r="O13">
        <v>9.25</v>
      </c>
      <c r="P13" s="113">
        <v>9226</v>
      </c>
      <c r="Q13" s="122">
        <v>6</v>
      </c>
      <c r="R13" s="113">
        <v>18.12</v>
      </c>
    </row>
    <row r="14" spans="2:18">
      <c r="B14" t="s">
        <v>44</v>
      </c>
      <c r="C14" t="s">
        <v>16</v>
      </c>
      <c r="D14" s="89">
        <v>651</v>
      </c>
      <c r="E14" s="3">
        <v>0.44</v>
      </c>
      <c r="F14" s="89">
        <v>0.88</v>
      </c>
      <c r="G14" s="89"/>
      <c r="J14" s="106"/>
      <c r="K14" t="s">
        <v>52</v>
      </c>
      <c r="L14" t="s">
        <v>53</v>
      </c>
      <c r="M14" s="89">
        <v>3762</v>
      </c>
      <c r="N14" s="3">
        <f>M14/M25*100</f>
        <v>2.4523640346016702</v>
      </c>
      <c r="O14">
        <v>7.25</v>
      </c>
      <c r="P14" s="113"/>
      <c r="Q14" s="122"/>
      <c r="R14" s="113"/>
    </row>
    <row r="15" spans="2:18">
      <c r="B15" t="s">
        <v>1003</v>
      </c>
      <c r="C15" t="s">
        <v>29</v>
      </c>
      <c r="D15" s="89">
        <v>179</v>
      </c>
      <c r="E15" s="3">
        <f>D15/D25*100</f>
        <v>0.12294800467065045</v>
      </c>
      <c r="F15" s="89">
        <v>0.24</v>
      </c>
      <c r="G15" s="89"/>
      <c r="J15" s="106"/>
      <c r="K15" t="s">
        <v>876</v>
      </c>
      <c r="L15" t="s">
        <v>329</v>
      </c>
      <c r="M15" s="89">
        <v>4971</v>
      </c>
      <c r="N15">
        <v>3.24</v>
      </c>
      <c r="O15">
        <v>9.58</v>
      </c>
      <c r="P15" s="113"/>
      <c r="Q15" s="122"/>
      <c r="R15" s="113"/>
    </row>
    <row r="16" spans="2:18">
      <c r="B16" t="s">
        <v>877</v>
      </c>
      <c r="C16" t="s">
        <v>878</v>
      </c>
      <c r="D16" s="89">
        <v>3321</v>
      </c>
      <c r="E16" s="3">
        <v>2.2799999999999998</v>
      </c>
      <c r="F16" s="89">
        <v>4.5199999999999996</v>
      </c>
      <c r="G16" s="89"/>
      <c r="J16" s="106"/>
      <c r="K16" t="s">
        <v>879</v>
      </c>
      <c r="L16" t="s">
        <v>329</v>
      </c>
      <c r="M16" s="89">
        <v>6899</v>
      </c>
      <c r="N16">
        <v>4.49</v>
      </c>
      <c r="O16">
        <v>13.3</v>
      </c>
      <c r="P16" s="113"/>
      <c r="Q16" s="122"/>
      <c r="R16" s="113"/>
    </row>
    <row r="17" spans="2:17">
      <c r="B17" t="s">
        <v>880</v>
      </c>
      <c r="C17" t="s">
        <v>881</v>
      </c>
      <c r="D17" s="89">
        <v>16675</v>
      </c>
      <c r="E17" s="3">
        <v>11.45</v>
      </c>
      <c r="F17" s="89">
        <v>22.71</v>
      </c>
      <c r="G17" s="89">
        <v>20631</v>
      </c>
      <c r="H17">
        <v>14.17</v>
      </c>
      <c r="I17">
        <v>25.87</v>
      </c>
      <c r="K17" t="s">
        <v>54</v>
      </c>
      <c r="L17" t="s">
        <v>55</v>
      </c>
      <c r="M17" s="89">
        <v>837</v>
      </c>
      <c r="N17" s="3">
        <v>0.54</v>
      </c>
      <c r="O17">
        <v>1.61</v>
      </c>
      <c r="P17" s="89"/>
    </row>
    <row r="18" spans="2:17">
      <c r="B18" t="s">
        <v>882</v>
      </c>
      <c r="C18" t="s">
        <v>338</v>
      </c>
      <c r="D18" s="89">
        <v>10135</v>
      </c>
      <c r="E18" s="3">
        <v>6.96</v>
      </c>
      <c r="F18" s="89">
        <v>13.8</v>
      </c>
      <c r="G18" s="89">
        <v>7319</v>
      </c>
      <c r="H18">
        <v>5.0199999999999996</v>
      </c>
      <c r="I18">
        <v>9.18</v>
      </c>
      <c r="K18" t="s">
        <v>44</v>
      </c>
      <c r="L18" t="s">
        <v>16</v>
      </c>
      <c r="M18" s="89">
        <v>215</v>
      </c>
      <c r="N18" s="3">
        <f>M18/M25*100</f>
        <v>0.14015371276963293</v>
      </c>
      <c r="O18">
        <v>0.41</v>
      </c>
      <c r="P18" s="89"/>
    </row>
    <row r="19" spans="2:17">
      <c r="D19" s="89"/>
      <c r="E19" s="3"/>
      <c r="F19" s="89"/>
      <c r="G19" s="89"/>
      <c r="K19" t="s">
        <v>56</v>
      </c>
      <c r="L19" t="s">
        <v>57</v>
      </c>
      <c r="M19" s="89">
        <v>64</v>
      </c>
      <c r="N19" s="3">
        <f>M19/M25*100</f>
        <v>4.1720174963983753E-2</v>
      </c>
      <c r="O19">
        <v>0.12</v>
      </c>
      <c r="P19" s="89"/>
    </row>
    <row r="20" spans="2:17">
      <c r="D20" s="89"/>
      <c r="E20" s="3"/>
      <c r="F20" s="89"/>
      <c r="G20" s="89"/>
      <c r="K20" t="s">
        <v>883</v>
      </c>
      <c r="L20" t="s">
        <v>884</v>
      </c>
      <c r="M20" s="89">
        <v>3163</v>
      </c>
      <c r="N20">
        <v>2.06</v>
      </c>
      <c r="O20">
        <v>6.1</v>
      </c>
      <c r="P20" s="89"/>
    </row>
    <row r="21" spans="2:17">
      <c r="C21" s="2"/>
      <c r="D21" s="89"/>
      <c r="E21" s="3"/>
      <c r="F21" s="89"/>
      <c r="G21" s="89"/>
      <c r="K21" t="s">
        <v>885</v>
      </c>
      <c r="L21" t="s">
        <v>832</v>
      </c>
      <c r="M21" s="89">
        <v>1987</v>
      </c>
      <c r="N21">
        <v>1.29</v>
      </c>
      <c r="O21">
        <v>3.83</v>
      </c>
      <c r="P21" s="89"/>
    </row>
    <row r="22" spans="2:17">
      <c r="D22" s="89"/>
      <c r="E22" s="3"/>
      <c r="F22" s="89"/>
      <c r="G22" s="89"/>
      <c r="K22" t="s">
        <v>886</v>
      </c>
      <c r="L22" t="s">
        <v>887</v>
      </c>
      <c r="M22" s="89">
        <v>2478</v>
      </c>
      <c r="N22">
        <v>1.61</v>
      </c>
      <c r="O22">
        <v>4.78</v>
      </c>
      <c r="P22" s="89"/>
    </row>
    <row r="23" spans="2:17">
      <c r="D23" s="89"/>
      <c r="E23" s="3"/>
      <c r="F23" s="89"/>
      <c r="G23" s="89"/>
      <c r="K23" t="s">
        <v>888</v>
      </c>
      <c r="L23" t="s">
        <v>319</v>
      </c>
      <c r="M23" s="89">
        <v>270</v>
      </c>
      <c r="N23">
        <v>0.17</v>
      </c>
      <c r="O23">
        <v>0.52</v>
      </c>
      <c r="P23" s="89"/>
    </row>
    <row r="24" spans="2:17">
      <c r="D24" s="89"/>
      <c r="F24" s="89"/>
      <c r="G24" s="89"/>
      <c r="M24" s="89"/>
      <c r="P24" s="89"/>
    </row>
    <row r="25" spans="2:17">
      <c r="B25" s="110" t="s">
        <v>12</v>
      </c>
      <c r="C25" s="110"/>
      <c r="D25" s="89">
        <v>145590</v>
      </c>
      <c r="E25">
        <v>100</v>
      </c>
      <c r="F25" s="89"/>
      <c r="G25" s="89">
        <v>145591</v>
      </c>
      <c r="H25">
        <v>100</v>
      </c>
      <c r="K25" s="110" t="s">
        <v>12</v>
      </c>
      <c r="L25" s="110"/>
      <c r="M25" s="89">
        <v>153403</v>
      </c>
      <c r="N25">
        <v>100</v>
      </c>
      <c r="P25" s="89">
        <v>153711</v>
      </c>
      <c r="Q25">
        <v>100</v>
      </c>
    </row>
    <row r="26" spans="2:17">
      <c r="B26" s="110" t="s">
        <v>13</v>
      </c>
      <c r="C26" s="110"/>
      <c r="D26" s="89">
        <v>73402</v>
      </c>
      <c r="E26" s="3">
        <f>D26/D25*100</f>
        <v>50.416924239302155</v>
      </c>
      <c r="F26" s="89"/>
      <c r="G26" s="89">
        <v>79719</v>
      </c>
      <c r="H26">
        <f>G26/G25*100</f>
        <v>54.75544504811424</v>
      </c>
      <c r="K26" s="110" t="s">
        <v>13</v>
      </c>
      <c r="L26" s="110"/>
      <c r="M26" s="89">
        <v>51836</v>
      </c>
      <c r="N26" s="3">
        <f>M26/M25*100</f>
        <v>33.790734209891596</v>
      </c>
      <c r="P26" s="89">
        <v>50916</v>
      </c>
      <c r="Q26">
        <v>33.119999999999997</v>
      </c>
    </row>
    <row r="27" spans="2:17">
      <c r="B27" s="110" t="s">
        <v>10</v>
      </c>
      <c r="C27" s="110"/>
      <c r="D27" s="89">
        <v>69686</v>
      </c>
      <c r="E27" s="3">
        <f>D27/D25*100</f>
        <v>47.864551136753896</v>
      </c>
      <c r="F27" s="89"/>
      <c r="G27" s="89">
        <v>63220</v>
      </c>
      <c r="H27">
        <f>G27/G25*100</f>
        <v>43.423013785192765</v>
      </c>
      <c r="K27" s="110" t="s">
        <v>10</v>
      </c>
      <c r="L27" s="110"/>
      <c r="M27" s="89">
        <v>100304</v>
      </c>
      <c r="N27" s="3">
        <f>M27/M25*100</f>
        <v>65.385944212303542</v>
      </c>
      <c r="P27" s="89">
        <v>100776</v>
      </c>
      <c r="Q27">
        <v>65.56</v>
      </c>
    </row>
    <row r="28" spans="2:17">
      <c r="B28" s="110" t="s">
        <v>11</v>
      </c>
      <c r="C28" s="110"/>
      <c r="D28" s="89">
        <v>2502</v>
      </c>
      <c r="E28" s="3">
        <f>D28/D25*100</f>
        <v>1.7185246239439522</v>
      </c>
      <c r="F28" s="89"/>
      <c r="G28" s="89">
        <v>2652</v>
      </c>
      <c r="H28">
        <f>G28/G25*100</f>
        <v>1.8215411666929959</v>
      </c>
      <c r="K28" s="110" t="s">
        <v>22</v>
      </c>
      <c r="L28" s="110"/>
      <c r="M28" s="89">
        <v>487</v>
      </c>
      <c r="N28" s="3">
        <f>M28/M25*100</f>
        <v>0.3174644563665639</v>
      </c>
      <c r="P28" s="89">
        <v>1394</v>
      </c>
      <c r="Q28">
        <v>0.91</v>
      </c>
    </row>
    <row r="29" spans="2:17">
      <c r="K29" s="110" t="s">
        <v>23</v>
      </c>
      <c r="L29" s="110"/>
      <c r="M29" s="89">
        <v>776</v>
      </c>
      <c r="N29" s="3">
        <f>M29/M25*100</f>
        <v>0.50585712143830297</v>
      </c>
      <c r="P29" s="89">
        <v>625</v>
      </c>
      <c r="Q29">
        <v>0.41</v>
      </c>
    </row>
  </sheetData>
  <mergeCells count="27">
    <mergeCell ref="M8:O8"/>
    <mergeCell ref="P8:R8"/>
    <mergeCell ref="J11:J12"/>
    <mergeCell ref="B7:I7"/>
    <mergeCell ref="K7:R7"/>
    <mergeCell ref="B8:B9"/>
    <mergeCell ref="C8:C9"/>
    <mergeCell ref="D8:F8"/>
    <mergeCell ref="G8:I8"/>
    <mergeCell ref="K8:K9"/>
    <mergeCell ref="L8:L9"/>
    <mergeCell ref="P11:P12"/>
    <mergeCell ref="Q11:Q12"/>
    <mergeCell ref="R11:R12"/>
    <mergeCell ref="J13:J16"/>
    <mergeCell ref="P13:P16"/>
    <mergeCell ref="Q13:Q16"/>
    <mergeCell ref="R13:R16"/>
    <mergeCell ref="B28:C28"/>
    <mergeCell ref="K28:L28"/>
    <mergeCell ref="K29:L29"/>
    <mergeCell ref="B25:C25"/>
    <mergeCell ref="K25:L25"/>
    <mergeCell ref="B26:C26"/>
    <mergeCell ref="K26:L26"/>
    <mergeCell ref="B27:C27"/>
    <mergeCell ref="K27:L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zoomScale="90" zoomScaleNormal="90" workbookViewId="0">
      <selection activeCell="B4" sqref="B4:I4"/>
    </sheetView>
  </sheetViews>
  <sheetFormatPr baseColWidth="10" defaultRowHeight="15"/>
  <cols>
    <col min="2" max="2" width="13.85546875" customWidth="1"/>
    <col min="5" max="5" width="18.5703125" customWidth="1"/>
    <col min="6" max="6" width="19.7109375" customWidth="1"/>
    <col min="8" max="8" width="19.28515625" customWidth="1"/>
    <col min="9" max="9" width="20" customWidth="1"/>
    <col min="11" max="11" width="14.85546875" customWidth="1"/>
    <col min="14" max="14" width="18" customWidth="1"/>
    <col min="15" max="15" width="20.28515625" customWidth="1"/>
    <col min="17" max="17" width="18.140625" customWidth="1"/>
    <col min="18" max="18" width="21.7109375" customWidth="1"/>
  </cols>
  <sheetData>
    <row r="3" spans="1:18">
      <c r="J3" s="6"/>
    </row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J4" s="6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t="s">
        <v>7</v>
      </c>
      <c r="E6" t="s">
        <v>1050</v>
      </c>
      <c r="F6" t="s">
        <v>1051</v>
      </c>
      <c r="G6" t="s">
        <v>7</v>
      </c>
      <c r="H6" t="s">
        <v>1050</v>
      </c>
      <c r="I6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1:18" ht="15.75" customHeight="1">
      <c r="B7" t="s">
        <v>310</v>
      </c>
      <c r="C7" t="s">
        <v>311</v>
      </c>
      <c r="D7" s="16">
        <v>7275</v>
      </c>
      <c r="E7" s="17">
        <v>12.62</v>
      </c>
      <c r="F7" s="17">
        <v>25.54</v>
      </c>
      <c r="G7" s="16">
        <v>10496</v>
      </c>
      <c r="H7" s="17">
        <v>18.23</v>
      </c>
      <c r="I7" s="17">
        <v>35.39</v>
      </c>
      <c r="J7" s="6"/>
      <c r="K7" t="s">
        <v>312</v>
      </c>
      <c r="L7" t="s">
        <v>324</v>
      </c>
      <c r="M7" s="16">
        <v>9912</v>
      </c>
      <c r="N7" s="17">
        <v>16.77</v>
      </c>
      <c r="O7" s="17">
        <v>51.34</v>
      </c>
      <c r="P7" s="23" t="s">
        <v>251</v>
      </c>
      <c r="Q7" s="23" t="s">
        <v>251</v>
      </c>
      <c r="R7" s="23" t="s">
        <v>251</v>
      </c>
    </row>
    <row r="8" spans="1:18">
      <c r="A8" s="106" t="s">
        <v>18</v>
      </c>
      <c r="B8" t="s">
        <v>312</v>
      </c>
      <c r="C8" t="s">
        <v>41</v>
      </c>
      <c r="D8" s="16">
        <v>5355</v>
      </c>
      <c r="E8" s="17">
        <v>9.2899999999999991</v>
      </c>
      <c r="F8" s="17">
        <v>18.8</v>
      </c>
      <c r="G8" s="117">
        <v>10990</v>
      </c>
      <c r="H8" s="123">
        <v>19.09</v>
      </c>
      <c r="I8" s="123">
        <v>37.06</v>
      </c>
      <c r="J8" s="6"/>
      <c r="K8" t="s">
        <v>517</v>
      </c>
      <c r="L8" t="s">
        <v>9</v>
      </c>
      <c r="M8" s="16">
        <v>3108</v>
      </c>
      <c r="N8" s="17">
        <v>5.25</v>
      </c>
      <c r="O8" s="17">
        <v>16.100000000000001</v>
      </c>
      <c r="P8" s="23" t="s">
        <v>251</v>
      </c>
      <c r="Q8" s="23" t="s">
        <v>251</v>
      </c>
      <c r="R8" s="23" t="s">
        <v>251</v>
      </c>
    </row>
    <row r="9" spans="1:18">
      <c r="A9" s="106"/>
      <c r="B9" t="s">
        <v>313</v>
      </c>
      <c r="C9" t="s">
        <v>9</v>
      </c>
      <c r="D9" s="16">
        <v>4343</v>
      </c>
      <c r="E9" s="17">
        <v>7.53</v>
      </c>
      <c r="F9" s="17">
        <v>15.25</v>
      </c>
      <c r="G9" s="117"/>
      <c r="H9" s="117"/>
      <c r="I9" s="117"/>
      <c r="K9" t="s">
        <v>325</v>
      </c>
      <c r="L9" t="s">
        <v>45</v>
      </c>
      <c r="M9" s="16">
        <v>1351</v>
      </c>
      <c r="N9" s="17">
        <v>2.2799999999999998</v>
      </c>
      <c r="O9" s="17">
        <v>6.99</v>
      </c>
      <c r="P9" s="23" t="s">
        <v>251</v>
      </c>
      <c r="Q9" s="23" t="s">
        <v>251</v>
      </c>
      <c r="R9" s="23" t="s">
        <v>251</v>
      </c>
    </row>
    <row r="10" spans="1:18">
      <c r="A10" s="106"/>
      <c r="B10" t="s">
        <v>314</v>
      </c>
      <c r="C10" t="s">
        <v>96</v>
      </c>
      <c r="D10" s="16">
        <v>2791</v>
      </c>
      <c r="E10" s="17">
        <v>4.84</v>
      </c>
      <c r="F10" s="17">
        <v>9.8000000000000007</v>
      </c>
      <c r="G10" s="117"/>
      <c r="H10" s="117"/>
      <c r="I10" s="117"/>
      <c r="K10" t="s">
        <v>326</v>
      </c>
      <c r="L10" t="s">
        <v>45</v>
      </c>
      <c r="M10" s="16">
        <v>868</v>
      </c>
      <c r="N10" s="17">
        <v>1.46</v>
      </c>
      <c r="O10" s="17">
        <v>4.49</v>
      </c>
      <c r="P10" s="23" t="s">
        <v>251</v>
      </c>
      <c r="Q10" s="23" t="s">
        <v>251</v>
      </c>
      <c r="R10" s="23" t="s">
        <v>251</v>
      </c>
    </row>
    <row r="11" spans="1:18">
      <c r="A11" s="6"/>
      <c r="B11" t="s">
        <v>315</v>
      </c>
      <c r="C11" t="s">
        <v>45</v>
      </c>
      <c r="D11" s="16">
        <v>3120</v>
      </c>
      <c r="E11" s="17">
        <v>5.41</v>
      </c>
      <c r="F11" s="17">
        <v>10.95</v>
      </c>
      <c r="G11" s="16">
        <v>2787</v>
      </c>
      <c r="H11" s="17">
        <v>4.84</v>
      </c>
      <c r="I11" s="17">
        <v>9.39</v>
      </c>
      <c r="K11" t="s">
        <v>327</v>
      </c>
      <c r="L11" t="s">
        <v>82</v>
      </c>
      <c r="M11" s="16">
        <v>659</v>
      </c>
      <c r="N11" s="17">
        <v>1.1100000000000001</v>
      </c>
      <c r="O11" s="17">
        <v>3.41</v>
      </c>
      <c r="P11" s="23" t="s">
        <v>251</v>
      </c>
      <c r="Q11" s="23" t="s">
        <v>251</v>
      </c>
      <c r="R11" s="23" t="s">
        <v>251</v>
      </c>
    </row>
    <row r="12" spans="1:18">
      <c r="B12" t="s">
        <v>316</v>
      </c>
      <c r="C12" t="s">
        <v>82</v>
      </c>
      <c r="D12" s="16">
        <v>552</v>
      </c>
      <c r="E12" s="17">
        <v>0.95</v>
      </c>
      <c r="F12" s="17">
        <v>1.93</v>
      </c>
      <c r="G12" s="18"/>
      <c r="H12" s="18"/>
      <c r="I12" s="18"/>
      <c r="K12" t="s">
        <v>317</v>
      </c>
      <c r="L12" t="s">
        <v>16</v>
      </c>
      <c r="M12" s="16">
        <v>249</v>
      </c>
      <c r="N12" s="17">
        <v>0.42</v>
      </c>
      <c r="O12" s="17">
        <v>1.28</v>
      </c>
      <c r="P12" s="23" t="s">
        <v>251</v>
      </c>
      <c r="Q12" s="23" t="s">
        <v>251</v>
      </c>
      <c r="R12" s="23" t="s">
        <v>251</v>
      </c>
    </row>
    <row r="13" spans="1:18">
      <c r="B13" t="s">
        <v>317</v>
      </c>
      <c r="C13" t="s">
        <v>16</v>
      </c>
      <c r="D13" s="16">
        <v>287</v>
      </c>
      <c r="E13" s="17">
        <v>0.49</v>
      </c>
      <c r="F13" s="17">
        <v>1</v>
      </c>
      <c r="G13" s="18"/>
      <c r="H13" s="18"/>
      <c r="I13" s="18"/>
      <c r="K13" t="s">
        <v>328</v>
      </c>
      <c r="L13" t="s">
        <v>57</v>
      </c>
      <c r="M13" s="16">
        <v>199</v>
      </c>
      <c r="N13" s="17">
        <v>0.33</v>
      </c>
      <c r="O13" s="17">
        <v>1.03</v>
      </c>
      <c r="P13" s="23" t="s">
        <v>251</v>
      </c>
      <c r="Q13" s="23" t="s">
        <v>251</v>
      </c>
      <c r="R13" s="23" t="s">
        <v>251</v>
      </c>
    </row>
    <row r="14" spans="1:18">
      <c r="B14" t="s">
        <v>308</v>
      </c>
      <c r="C14" t="s">
        <v>309</v>
      </c>
      <c r="D14" s="16">
        <v>4752</v>
      </c>
      <c r="E14" s="17">
        <v>8.24</v>
      </c>
      <c r="F14" s="17">
        <v>16.68</v>
      </c>
      <c r="G14" s="16">
        <v>5381</v>
      </c>
      <c r="H14" s="17">
        <v>9.34</v>
      </c>
      <c r="I14" s="17">
        <v>18.14</v>
      </c>
      <c r="K14" t="s">
        <v>322</v>
      </c>
      <c r="L14" t="s">
        <v>323</v>
      </c>
      <c r="M14" s="16">
        <v>1541</v>
      </c>
      <c r="N14" s="17">
        <v>2.6</v>
      </c>
      <c r="O14" s="17">
        <v>7.98</v>
      </c>
      <c r="P14" s="23" t="s">
        <v>251</v>
      </c>
      <c r="Q14" s="23" t="s">
        <v>251</v>
      </c>
      <c r="R14" s="23" t="s">
        <v>251</v>
      </c>
    </row>
    <row r="15" spans="1:18">
      <c r="D15" s="18"/>
      <c r="E15" s="18"/>
      <c r="F15" s="18"/>
      <c r="G15" s="18"/>
      <c r="H15" s="18"/>
      <c r="I15" s="18"/>
      <c r="K15" t="s">
        <v>320</v>
      </c>
      <c r="L15" t="s">
        <v>321</v>
      </c>
      <c r="M15" s="16">
        <v>245</v>
      </c>
      <c r="N15" s="17">
        <v>0.41</v>
      </c>
      <c r="O15" s="17">
        <v>1.26</v>
      </c>
      <c r="P15" s="23" t="s">
        <v>251</v>
      </c>
      <c r="Q15" s="23" t="s">
        <v>251</v>
      </c>
      <c r="R15" s="23" t="s">
        <v>251</v>
      </c>
    </row>
    <row r="16" spans="1:18">
      <c r="D16" s="18"/>
      <c r="E16" s="18"/>
      <c r="F16" s="18"/>
      <c r="G16" s="18"/>
      <c r="H16" s="18"/>
      <c r="I16" s="18"/>
      <c r="K16" t="s">
        <v>318</v>
      </c>
      <c r="L16" t="s">
        <v>319</v>
      </c>
      <c r="M16" s="16">
        <v>305</v>
      </c>
      <c r="N16" s="17">
        <v>0.51</v>
      </c>
      <c r="O16" s="17">
        <v>1.57</v>
      </c>
      <c r="P16" s="23" t="s">
        <v>251</v>
      </c>
      <c r="Q16" s="23" t="s">
        <v>251</v>
      </c>
      <c r="R16" s="23" t="s">
        <v>251</v>
      </c>
    </row>
    <row r="17" spans="1:18">
      <c r="D17" s="18"/>
      <c r="E17" s="18"/>
      <c r="F17" s="18"/>
      <c r="G17" s="18"/>
      <c r="H17" s="18"/>
      <c r="I17" s="18"/>
      <c r="K17" t="s">
        <v>330</v>
      </c>
      <c r="L17" t="s">
        <v>329</v>
      </c>
      <c r="M17" s="16">
        <v>867</v>
      </c>
      <c r="N17" s="17">
        <v>1.46</v>
      </c>
      <c r="O17" s="17">
        <v>4.49</v>
      </c>
      <c r="P17" s="23" t="s">
        <v>251</v>
      </c>
      <c r="Q17" s="23" t="s">
        <v>251</v>
      </c>
      <c r="R17" s="23" t="s">
        <v>251</v>
      </c>
    </row>
    <row r="18" spans="1:18">
      <c r="D18" s="18"/>
      <c r="E18" s="18"/>
      <c r="F18" s="18"/>
      <c r="G18" s="18"/>
      <c r="H18" s="18"/>
      <c r="I18" s="18"/>
      <c r="N18" s="3"/>
    </row>
    <row r="19" spans="1:18">
      <c r="D19" s="18"/>
      <c r="E19" s="18"/>
      <c r="F19" s="18"/>
      <c r="G19" s="18"/>
      <c r="H19" s="18"/>
      <c r="I19" s="18"/>
      <c r="N19" s="3"/>
    </row>
    <row r="20" spans="1:18">
      <c r="B20" s="110" t="s">
        <v>12</v>
      </c>
      <c r="C20" s="110"/>
      <c r="D20">
        <v>57623</v>
      </c>
      <c r="E20" s="18">
        <v>100</v>
      </c>
      <c r="F20" s="18"/>
      <c r="G20">
        <v>57551</v>
      </c>
      <c r="H20" s="16">
        <v>100</v>
      </c>
      <c r="I20" s="18"/>
      <c r="K20" s="110" t="s">
        <v>12</v>
      </c>
      <c r="L20" s="110"/>
      <c r="M20">
        <v>59101</v>
      </c>
      <c r="N20" s="25">
        <v>100</v>
      </c>
    </row>
    <row r="21" spans="1:18">
      <c r="B21" s="110" t="s">
        <v>13</v>
      </c>
      <c r="C21" s="110"/>
      <c r="D21">
        <v>28475</v>
      </c>
      <c r="E21" s="7">
        <v>49.42</v>
      </c>
      <c r="F21" s="18"/>
      <c r="G21">
        <v>29654</v>
      </c>
      <c r="H21" s="17">
        <v>51.53</v>
      </c>
      <c r="I21" s="18"/>
      <c r="K21" s="110" t="s">
        <v>13</v>
      </c>
      <c r="L21" s="110"/>
      <c r="M21">
        <v>19304</v>
      </c>
      <c r="N21" s="17">
        <v>32.659999999999997</v>
      </c>
    </row>
    <row r="22" spans="1:18">
      <c r="B22" s="110" t="s">
        <v>10</v>
      </c>
      <c r="C22" s="110"/>
      <c r="D22">
        <v>28109</v>
      </c>
      <c r="E22" s="7">
        <v>48.78</v>
      </c>
      <c r="F22" s="18"/>
      <c r="G22">
        <v>26938</v>
      </c>
      <c r="H22" s="17">
        <v>46.89</v>
      </c>
      <c r="I22" s="18"/>
      <c r="K22" s="110" t="s">
        <v>10</v>
      </c>
      <c r="L22" s="110"/>
      <c r="M22">
        <v>39203</v>
      </c>
      <c r="N22" s="17">
        <v>66.33</v>
      </c>
    </row>
    <row r="23" spans="1:18">
      <c r="B23" s="110" t="s">
        <v>11</v>
      </c>
      <c r="C23" s="110"/>
      <c r="D23">
        <v>1039</v>
      </c>
      <c r="E23" s="7">
        <v>1.8</v>
      </c>
      <c r="F23" s="18"/>
      <c r="G23">
        <v>914</v>
      </c>
      <c r="H23" s="17">
        <v>1.59</v>
      </c>
      <c r="I23" s="18"/>
      <c r="K23" s="110" t="s">
        <v>22</v>
      </c>
      <c r="L23" s="110"/>
      <c r="M23">
        <v>243</v>
      </c>
      <c r="N23" s="17">
        <v>0.41</v>
      </c>
    </row>
    <row r="24" spans="1:18">
      <c r="K24" s="110" t="s">
        <v>23</v>
      </c>
      <c r="L24" s="110"/>
      <c r="M24">
        <v>351</v>
      </c>
      <c r="N24" s="17">
        <v>0.59</v>
      </c>
    </row>
    <row r="25" spans="1:18">
      <c r="M25" s="25"/>
    </row>
    <row r="26" spans="1:18">
      <c r="B26" s="20"/>
      <c r="C26" s="20"/>
      <c r="E26" s="20"/>
    </row>
    <row r="27" spans="1:18">
      <c r="A27" s="20"/>
      <c r="B27" s="4"/>
      <c r="C27" s="4"/>
      <c r="E27" s="4"/>
      <c r="M27" s="18"/>
    </row>
    <row r="28" spans="1:18">
      <c r="A28" s="4"/>
      <c r="B28" s="20"/>
      <c r="C28" s="20"/>
      <c r="E28" s="20"/>
      <c r="F28" s="20"/>
      <c r="L28" s="18"/>
    </row>
    <row r="29" spans="1:18">
      <c r="A29" s="20"/>
      <c r="B29" s="4"/>
      <c r="C29" s="4"/>
      <c r="E29" s="4"/>
      <c r="F29" s="5"/>
    </row>
    <row r="30" spans="1:18">
      <c r="A30" s="4"/>
      <c r="B30" s="20"/>
      <c r="C30" s="20"/>
      <c r="D30" s="20"/>
      <c r="E30" s="20"/>
    </row>
    <row r="31" spans="1:18">
      <c r="A31" s="20"/>
      <c r="B31" s="4"/>
      <c r="C31" s="4"/>
      <c r="D31" s="4"/>
      <c r="E31" s="4"/>
    </row>
    <row r="32" spans="1:18">
      <c r="A32" s="4"/>
      <c r="B32" s="20"/>
      <c r="C32" s="20"/>
      <c r="D32" s="20"/>
      <c r="E32" s="20"/>
    </row>
    <row r="33" spans="1:4">
      <c r="A33" s="20"/>
      <c r="C33" s="6"/>
      <c r="D33" s="2"/>
    </row>
    <row r="34" spans="1:4">
      <c r="C34" s="6"/>
    </row>
    <row r="35" spans="1:4">
      <c r="C35" s="6"/>
    </row>
  </sheetData>
  <mergeCells count="23">
    <mergeCell ref="A8:A10"/>
    <mergeCell ref="H8:H10"/>
    <mergeCell ref="I8:I10"/>
    <mergeCell ref="G8:G10"/>
    <mergeCell ref="M5:O5"/>
    <mergeCell ref="B20:C20"/>
    <mergeCell ref="K20:L20"/>
    <mergeCell ref="B21:C21"/>
    <mergeCell ref="K21:L21"/>
    <mergeCell ref="K24:L24"/>
    <mergeCell ref="B22:C22"/>
    <mergeCell ref="K22:L22"/>
    <mergeCell ref="B23:C23"/>
    <mergeCell ref="K23:L23"/>
    <mergeCell ref="B4:I4"/>
    <mergeCell ref="K4:R4"/>
    <mergeCell ref="B5:B6"/>
    <mergeCell ref="C5:C6"/>
    <mergeCell ref="D5:F5"/>
    <mergeCell ref="G5:I5"/>
    <mergeCell ref="K5:K6"/>
    <mergeCell ref="L5:L6"/>
    <mergeCell ref="P5:R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2"/>
  <sheetViews>
    <sheetView workbookViewId="0">
      <selection activeCell="B4" sqref="B4:I4"/>
    </sheetView>
  </sheetViews>
  <sheetFormatPr baseColWidth="10" defaultRowHeight="15"/>
  <cols>
    <col min="5" max="5" width="18.85546875" customWidth="1"/>
    <col min="6" max="6" width="21" customWidth="1"/>
    <col min="8" max="8" width="17.85546875" customWidth="1"/>
    <col min="9" max="9" width="20.42578125" customWidth="1"/>
    <col min="13" max="13" width="9.85546875" customWidth="1"/>
    <col min="14" max="14" width="18.42578125" customWidth="1"/>
    <col min="15" max="15" width="20.42578125" customWidth="1"/>
    <col min="17" max="17" width="17.85546875" customWidth="1"/>
    <col min="18" max="18" width="21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2:18">
      <c r="B7" t="s">
        <v>569</v>
      </c>
      <c r="C7" t="s">
        <v>570</v>
      </c>
      <c r="D7">
        <v>7747</v>
      </c>
      <c r="E7" s="3">
        <v>13.92</v>
      </c>
      <c r="F7">
        <v>31.39</v>
      </c>
      <c r="G7">
        <v>9751</v>
      </c>
      <c r="H7" s="3">
        <v>17.52</v>
      </c>
      <c r="I7">
        <v>36.67</v>
      </c>
      <c r="J7" s="6"/>
      <c r="K7" t="s">
        <v>571</v>
      </c>
      <c r="L7" t="s">
        <v>16</v>
      </c>
      <c r="M7">
        <v>232</v>
      </c>
      <c r="N7" s="3">
        <v>0.47</v>
      </c>
      <c r="O7">
        <v>1.86</v>
      </c>
      <c r="Q7" s="6"/>
      <c r="R7" s="6"/>
    </row>
    <row r="8" spans="2:18">
      <c r="B8" t="s">
        <v>572</v>
      </c>
      <c r="C8" t="s">
        <v>41</v>
      </c>
      <c r="D8">
        <v>754</v>
      </c>
      <c r="E8" s="3">
        <v>1.35</v>
      </c>
      <c r="F8">
        <v>3.05</v>
      </c>
      <c r="H8" s="3"/>
      <c r="J8" s="6"/>
      <c r="K8" t="s">
        <v>573</v>
      </c>
      <c r="L8" t="s">
        <v>574</v>
      </c>
      <c r="M8">
        <v>2733</v>
      </c>
      <c r="N8" s="3">
        <v>5.56</v>
      </c>
      <c r="O8">
        <v>21.96</v>
      </c>
      <c r="P8">
        <v>3207</v>
      </c>
      <c r="Q8" s="6">
        <v>6.52</v>
      </c>
      <c r="R8" s="6">
        <v>27.22</v>
      </c>
    </row>
    <row r="9" spans="2:18">
      <c r="B9" t="s">
        <v>571</v>
      </c>
      <c r="C9" t="s">
        <v>16</v>
      </c>
      <c r="D9">
        <v>378</v>
      </c>
      <c r="E9" s="3">
        <v>0.67</v>
      </c>
      <c r="F9">
        <v>1.53</v>
      </c>
      <c r="K9" t="s">
        <v>575</v>
      </c>
      <c r="L9" t="s">
        <v>576</v>
      </c>
      <c r="M9">
        <v>2506</v>
      </c>
      <c r="N9" s="3">
        <v>5.0999999999999996</v>
      </c>
      <c r="O9">
        <v>20.13</v>
      </c>
      <c r="P9">
        <v>2705</v>
      </c>
      <c r="Q9" s="3">
        <v>5.5</v>
      </c>
      <c r="R9">
        <v>22.96</v>
      </c>
    </row>
    <row r="10" spans="2:18">
      <c r="B10" t="s">
        <v>577</v>
      </c>
      <c r="C10" t="s">
        <v>393</v>
      </c>
      <c r="D10">
        <v>10406</v>
      </c>
      <c r="E10" s="3">
        <v>18.7</v>
      </c>
      <c r="F10">
        <v>42.16</v>
      </c>
      <c r="G10">
        <v>12171</v>
      </c>
      <c r="H10">
        <v>21.87</v>
      </c>
      <c r="I10">
        <v>45.77</v>
      </c>
      <c r="K10" t="s">
        <v>578</v>
      </c>
      <c r="L10" t="s">
        <v>579</v>
      </c>
      <c r="M10">
        <v>988</v>
      </c>
      <c r="N10" s="3">
        <v>2.0099999999999998</v>
      </c>
      <c r="O10">
        <v>7.93</v>
      </c>
    </row>
    <row r="11" spans="2:18">
      <c r="B11" t="s">
        <v>580</v>
      </c>
      <c r="C11" t="s">
        <v>338</v>
      </c>
      <c r="D11">
        <v>5392</v>
      </c>
      <c r="E11" s="3">
        <v>9.69</v>
      </c>
      <c r="F11">
        <v>21.85</v>
      </c>
      <c r="G11">
        <v>4667</v>
      </c>
      <c r="H11">
        <v>8.3800000000000008</v>
      </c>
      <c r="I11">
        <v>17.55</v>
      </c>
      <c r="K11" t="s">
        <v>584</v>
      </c>
      <c r="L11" t="s">
        <v>1056</v>
      </c>
      <c r="M11">
        <v>293</v>
      </c>
      <c r="N11" s="3">
        <v>0.59</v>
      </c>
      <c r="O11">
        <v>2.35</v>
      </c>
    </row>
    <row r="12" spans="2:18">
      <c r="K12" t="s">
        <v>581</v>
      </c>
      <c r="L12" t="s">
        <v>379</v>
      </c>
      <c r="M12">
        <v>4189</v>
      </c>
      <c r="N12">
        <v>8.5299999999999994</v>
      </c>
      <c r="O12">
        <v>33.659999999999997</v>
      </c>
      <c r="P12">
        <v>4547</v>
      </c>
      <c r="Q12">
        <v>9.24</v>
      </c>
      <c r="R12" s="3">
        <v>38.6</v>
      </c>
    </row>
    <row r="13" spans="2:18">
      <c r="K13" t="s">
        <v>582</v>
      </c>
      <c r="L13" t="s">
        <v>583</v>
      </c>
      <c r="M13">
        <v>1503</v>
      </c>
      <c r="N13" s="39">
        <v>3.06</v>
      </c>
      <c r="O13" s="3">
        <v>12.07</v>
      </c>
      <c r="P13">
        <v>1319</v>
      </c>
      <c r="Q13">
        <v>2.68</v>
      </c>
      <c r="R13">
        <v>11.19</v>
      </c>
    </row>
    <row r="14" spans="2:18">
      <c r="N14" s="3"/>
    </row>
    <row r="15" spans="2:18">
      <c r="N15" s="3"/>
    </row>
    <row r="16" spans="2:18">
      <c r="N16" s="3"/>
    </row>
    <row r="17" spans="1:17">
      <c r="B17" s="110" t="s">
        <v>12</v>
      </c>
      <c r="C17" s="110"/>
      <c r="D17">
        <v>55628</v>
      </c>
      <c r="E17">
        <v>100</v>
      </c>
      <c r="G17">
        <v>55628</v>
      </c>
      <c r="H17">
        <v>100</v>
      </c>
      <c r="K17" s="110" t="s">
        <v>12</v>
      </c>
      <c r="L17" s="110"/>
      <c r="M17">
        <v>49108</v>
      </c>
      <c r="N17">
        <v>100</v>
      </c>
      <c r="P17">
        <v>49157</v>
      </c>
      <c r="Q17">
        <v>100</v>
      </c>
    </row>
    <row r="18" spans="1:17">
      <c r="A18" s="23"/>
      <c r="B18" s="110" t="s">
        <v>13</v>
      </c>
      <c r="C18" s="110"/>
      <c r="D18">
        <v>24677</v>
      </c>
      <c r="E18" s="3">
        <v>44.36</v>
      </c>
      <c r="G18">
        <v>26589</v>
      </c>
      <c r="H18" s="3">
        <v>47.8</v>
      </c>
      <c r="K18" s="110" t="s">
        <v>13</v>
      </c>
      <c r="L18" s="110"/>
      <c r="M18">
        <v>12444</v>
      </c>
      <c r="N18">
        <v>25.34</v>
      </c>
      <c r="P18">
        <v>11778</v>
      </c>
      <c r="Q18">
        <v>23.96</v>
      </c>
    </row>
    <row r="19" spans="1:17">
      <c r="A19" s="4"/>
      <c r="B19" s="110" t="s">
        <v>10</v>
      </c>
      <c r="C19" s="110"/>
      <c r="D19">
        <v>29609</v>
      </c>
      <c r="E19" s="3">
        <v>53.23</v>
      </c>
      <c r="G19">
        <v>27929</v>
      </c>
      <c r="H19" s="3">
        <v>50.21</v>
      </c>
      <c r="K19" s="110" t="s">
        <v>10</v>
      </c>
      <c r="L19" s="110"/>
      <c r="M19">
        <v>36318</v>
      </c>
      <c r="N19">
        <v>73.959999999999994</v>
      </c>
      <c r="P19">
        <v>37080</v>
      </c>
      <c r="Q19">
        <v>75.430000000000007</v>
      </c>
    </row>
    <row r="20" spans="1:17">
      <c r="A20" s="23"/>
      <c r="B20" s="110" t="s">
        <v>11</v>
      </c>
      <c r="C20" s="110"/>
      <c r="D20">
        <v>1342</v>
      </c>
      <c r="E20" s="3">
        <v>2.41</v>
      </c>
      <c r="G20">
        <v>1110</v>
      </c>
      <c r="H20" s="3">
        <v>2</v>
      </c>
      <c r="K20" s="110" t="s">
        <v>22</v>
      </c>
      <c r="L20" s="110"/>
      <c r="M20">
        <v>346</v>
      </c>
      <c r="N20" s="3">
        <v>0.7</v>
      </c>
      <c r="P20">
        <v>299</v>
      </c>
      <c r="Q20">
        <v>0.61</v>
      </c>
    </row>
    <row r="21" spans="1:17">
      <c r="A21" s="4"/>
      <c r="K21" s="110" t="s">
        <v>23</v>
      </c>
      <c r="L21" s="110"/>
      <c r="M21">
        <v>0</v>
      </c>
      <c r="N21" s="3">
        <v>0</v>
      </c>
      <c r="P21">
        <v>0</v>
      </c>
      <c r="Q21" s="3">
        <v>0</v>
      </c>
    </row>
    <row r="22" spans="1:17">
      <c r="A22" s="23"/>
      <c r="K22" s="124"/>
      <c r="L22" s="124"/>
      <c r="M22" s="2"/>
    </row>
    <row r="23" spans="1:17">
      <c r="A23" s="4"/>
      <c r="B23" s="23"/>
      <c r="C23" s="23"/>
      <c r="D23" s="23"/>
      <c r="E23" s="23"/>
    </row>
    <row r="24" spans="1:17">
      <c r="A24" s="23"/>
      <c r="B24" s="4"/>
      <c r="C24" s="4"/>
      <c r="D24" s="4"/>
      <c r="E24" s="4"/>
    </row>
    <row r="25" spans="1:17">
      <c r="B25" s="23"/>
      <c r="C25" s="23"/>
      <c r="D25" s="23"/>
      <c r="E25" s="23"/>
      <c r="F25" s="23"/>
    </row>
    <row r="26" spans="1:17">
      <c r="B26" s="4"/>
      <c r="C26" s="4"/>
      <c r="D26" s="4"/>
      <c r="E26" s="4"/>
      <c r="F26" s="5"/>
    </row>
    <row r="27" spans="1:17">
      <c r="B27" s="23"/>
      <c r="C27" s="23"/>
      <c r="D27" s="23"/>
      <c r="E27" s="23"/>
    </row>
    <row r="28" spans="1:17">
      <c r="B28" s="4"/>
      <c r="C28" s="4"/>
      <c r="D28" s="4"/>
      <c r="E28" s="4"/>
    </row>
    <row r="29" spans="1:17">
      <c r="B29" s="23"/>
      <c r="C29" s="23"/>
      <c r="D29" s="23"/>
      <c r="E29" s="23"/>
    </row>
    <row r="30" spans="1:17">
      <c r="C30" s="6"/>
      <c r="D30" s="2"/>
    </row>
    <row r="31" spans="1:17">
      <c r="C31" s="6"/>
    </row>
    <row r="32" spans="1:17">
      <c r="C32" s="6"/>
    </row>
  </sheetData>
  <mergeCells count="20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B20:C20"/>
    <mergeCell ref="K20:L20"/>
    <mergeCell ref="K21:L21"/>
    <mergeCell ref="K22:L22"/>
    <mergeCell ref="B17:C17"/>
    <mergeCell ref="K17:L17"/>
    <mergeCell ref="B18:C18"/>
    <mergeCell ref="K18:L18"/>
    <mergeCell ref="B19:C19"/>
    <mergeCell ref="K19:L1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2"/>
  <sheetViews>
    <sheetView zoomScaleNormal="100" workbookViewId="0">
      <selection activeCell="B4" sqref="B4:I4"/>
    </sheetView>
  </sheetViews>
  <sheetFormatPr baseColWidth="10" defaultRowHeight="15"/>
  <cols>
    <col min="2" max="2" width="21" customWidth="1"/>
    <col min="3" max="3" width="13.28515625" customWidth="1"/>
    <col min="4" max="4" width="10.28515625" customWidth="1"/>
    <col min="5" max="5" width="22.28515625" customWidth="1"/>
    <col min="6" max="6" width="21.85546875" customWidth="1"/>
    <col min="7" max="7" width="11.7109375" customWidth="1"/>
    <col min="8" max="8" width="21.28515625" customWidth="1"/>
    <col min="9" max="9" width="23.28515625" customWidth="1"/>
    <col min="11" max="11" width="18.85546875" customWidth="1"/>
    <col min="12" max="12" width="12.7109375" customWidth="1"/>
    <col min="13" max="13" width="11" customWidth="1"/>
    <col min="14" max="14" width="20.42578125" customWidth="1"/>
    <col min="15" max="15" width="22.42578125" customWidth="1"/>
    <col min="16" max="16" width="9.7109375" customWidth="1"/>
    <col min="17" max="17" width="20.42578125" customWidth="1"/>
    <col min="18" max="18" width="22.1406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>
      <c r="B7" t="s">
        <v>121</v>
      </c>
      <c r="C7" t="s">
        <v>122</v>
      </c>
      <c r="D7">
        <v>10377</v>
      </c>
      <c r="E7">
        <v>20.47</v>
      </c>
      <c r="F7">
        <v>35.75</v>
      </c>
      <c r="G7">
        <v>13721</v>
      </c>
      <c r="H7">
        <v>27.06</v>
      </c>
      <c r="I7">
        <v>47.08</v>
      </c>
      <c r="J7" s="106" t="s">
        <v>18</v>
      </c>
      <c r="K7" t="s">
        <v>121</v>
      </c>
      <c r="L7" t="s">
        <v>123</v>
      </c>
      <c r="M7">
        <v>6930</v>
      </c>
      <c r="N7">
        <v>13.6</v>
      </c>
      <c r="O7">
        <v>37.880000000000003</v>
      </c>
      <c r="P7" s="113">
        <v>11435</v>
      </c>
      <c r="Q7" s="113">
        <v>22.45</v>
      </c>
      <c r="R7" s="113">
        <v>54.53</v>
      </c>
    </row>
    <row r="8" spans="2:18">
      <c r="B8" t="s">
        <v>119</v>
      </c>
      <c r="C8" t="s">
        <v>41</v>
      </c>
      <c r="D8">
        <v>1580</v>
      </c>
      <c r="E8">
        <v>3.11</v>
      </c>
      <c r="F8">
        <v>5.44</v>
      </c>
      <c r="J8" s="106"/>
      <c r="K8" t="s">
        <v>124</v>
      </c>
      <c r="L8" t="s">
        <v>125</v>
      </c>
      <c r="M8">
        <v>1873</v>
      </c>
      <c r="N8">
        <v>3.67</v>
      </c>
      <c r="O8">
        <v>10.24</v>
      </c>
      <c r="P8" s="113"/>
      <c r="Q8" s="113"/>
      <c r="R8" s="113"/>
    </row>
    <row r="9" spans="2:18">
      <c r="B9" t="s">
        <v>117</v>
      </c>
      <c r="C9" t="s">
        <v>16</v>
      </c>
      <c r="D9">
        <v>348</v>
      </c>
      <c r="E9" s="7">
        <v>0.68</v>
      </c>
      <c r="F9" s="7">
        <v>1.19</v>
      </c>
      <c r="K9" t="s">
        <v>120</v>
      </c>
      <c r="L9" t="s">
        <v>68</v>
      </c>
      <c r="M9">
        <v>819</v>
      </c>
      <c r="N9">
        <v>1.6</v>
      </c>
      <c r="O9">
        <v>4.47</v>
      </c>
    </row>
    <row r="10" spans="2:18">
      <c r="B10" t="s">
        <v>889</v>
      </c>
      <c r="C10" t="s">
        <v>781</v>
      </c>
      <c r="D10">
        <v>11744</v>
      </c>
      <c r="E10" s="7">
        <v>23.16</v>
      </c>
      <c r="F10" s="7">
        <v>40.47</v>
      </c>
      <c r="G10">
        <v>15418</v>
      </c>
      <c r="H10" s="7">
        <v>30.41</v>
      </c>
      <c r="I10" s="7">
        <v>52.91</v>
      </c>
      <c r="K10" t="s">
        <v>117</v>
      </c>
      <c r="L10" t="s">
        <v>16</v>
      </c>
      <c r="M10">
        <v>165</v>
      </c>
      <c r="N10" s="7">
        <v>0.32</v>
      </c>
      <c r="O10">
        <v>0.9</v>
      </c>
    </row>
    <row r="11" spans="2:18">
      <c r="B11" t="s">
        <v>890</v>
      </c>
      <c r="C11" t="s">
        <v>321</v>
      </c>
      <c r="D11">
        <v>1793</v>
      </c>
      <c r="E11" s="7">
        <v>3.53</v>
      </c>
      <c r="F11" s="7">
        <v>6.17</v>
      </c>
      <c r="K11" t="s">
        <v>889</v>
      </c>
      <c r="L11" t="s">
        <v>1001</v>
      </c>
      <c r="M11">
        <v>6348</v>
      </c>
      <c r="N11" s="7">
        <v>12.46</v>
      </c>
      <c r="O11">
        <v>34.700000000000003</v>
      </c>
      <c r="P11">
        <v>9533</v>
      </c>
      <c r="Q11">
        <v>18.72</v>
      </c>
      <c r="R11">
        <v>45.46</v>
      </c>
    </row>
    <row r="12" spans="2:18">
      <c r="B12" t="s">
        <v>893</v>
      </c>
      <c r="C12" t="s">
        <v>321</v>
      </c>
      <c r="D12">
        <v>1170</v>
      </c>
      <c r="E12" s="7">
        <v>2.2999999999999998</v>
      </c>
      <c r="F12" s="7">
        <v>4.03</v>
      </c>
      <c r="K12" t="s">
        <v>891</v>
      </c>
      <c r="L12" t="s">
        <v>892</v>
      </c>
      <c r="M12">
        <v>678</v>
      </c>
      <c r="N12" s="7">
        <v>1.33</v>
      </c>
      <c r="O12">
        <v>3.7</v>
      </c>
    </row>
    <row r="13" spans="2:18">
      <c r="B13" t="s">
        <v>896</v>
      </c>
      <c r="C13" t="s">
        <v>338</v>
      </c>
      <c r="D13">
        <v>2007</v>
      </c>
      <c r="E13" s="7">
        <v>3.95</v>
      </c>
      <c r="F13" s="7">
        <v>6.91</v>
      </c>
      <c r="K13" t="s">
        <v>894</v>
      </c>
      <c r="L13" t="s">
        <v>895</v>
      </c>
      <c r="M13">
        <v>356</v>
      </c>
      <c r="N13" s="7">
        <v>0.69</v>
      </c>
      <c r="O13">
        <v>1.94</v>
      </c>
    </row>
    <row r="14" spans="2:18">
      <c r="K14" t="s">
        <v>1002</v>
      </c>
      <c r="L14" t="s">
        <v>329</v>
      </c>
      <c r="M14">
        <v>1121</v>
      </c>
      <c r="N14" s="7">
        <v>2.2000000000000002</v>
      </c>
      <c r="O14">
        <v>6.12</v>
      </c>
    </row>
    <row r="16" spans="2:18">
      <c r="B16" s="110" t="s">
        <v>12</v>
      </c>
      <c r="C16" s="110"/>
      <c r="D16">
        <v>50690</v>
      </c>
      <c r="E16">
        <v>100</v>
      </c>
      <c r="G16">
        <v>50693</v>
      </c>
      <c r="H16">
        <v>100</v>
      </c>
      <c r="K16" s="110" t="s">
        <v>12</v>
      </c>
      <c r="L16" s="110"/>
      <c r="M16">
        <v>50925</v>
      </c>
      <c r="N16" s="2">
        <v>100</v>
      </c>
      <c r="P16">
        <v>50914</v>
      </c>
      <c r="Q16" s="2">
        <v>100</v>
      </c>
    </row>
    <row r="17" spans="2:17">
      <c r="B17" s="110" t="s">
        <v>13</v>
      </c>
      <c r="C17" s="110"/>
      <c r="D17">
        <v>29019</v>
      </c>
      <c r="E17" s="7">
        <v>57.25</v>
      </c>
      <c r="G17">
        <v>29139</v>
      </c>
      <c r="H17">
        <v>57.48</v>
      </c>
      <c r="K17" s="110" t="s">
        <v>13</v>
      </c>
      <c r="L17" s="110"/>
      <c r="M17">
        <v>18290</v>
      </c>
      <c r="N17" s="7">
        <v>35.92</v>
      </c>
      <c r="P17">
        <v>20968</v>
      </c>
      <c r="Q17">
        <v>41.18</v>
      </c>
    </row>
    <row r="18" spans="2:17">
      <c r="B18" s="110" t="s">
        <v>10</v>
      </c>
      <c r="C18" s="110"/>
      <c r="D18">
        <v>21023</v>
      </c>
      <c r="E18" s="7">
        <v>41.47</v>
      </c>
      <c r="G18">
        <v>20532</v>
      </c>
      <c r="H18">
        <v>40.5</v>
      </c>
      <c r="K18" s="110" t="s">
        <v>10</v>
      </c>
      <c r="L18" s="110"/>
      <c r="M18">
        <v>32034</v>
      </c>
      <c r="N18" s="7">
        <v>62.9</v>
      </c>
      <c r="P18">
        <v>29418</v>
      </c>
      <c r="Q18">
        <v>57.78</v>
      </c>
    </row>
    <row r="19" spans="2:17">
      <c r="B19" s="110" t="s">
        <v>11</v>
      </c>
      <c r="C19" s="110"/>
      <c r="D19">
        <v>648</v>
      </c>
      <c r="E19" s="7">
        <v>1.28</v>
      </c>
      <c r="F19" s="7"/>
      <c r="G19">
        <v>1022</v>
      </c>
      <c r="H19">
        <v>2.02</v>
      </c>
      <c r="K19" s="110" t="s">
        <v>22</v>
      </c>
      <c r="L19" s="110"/>
      <c r="M19">
        <v>108</v>
      </c>
      <c r="N19" s="7">
        <v>0.21</v>
      </c>
      <c r="O19" s="7"/>
      <c r="P19">
        <v>316</v>
      </c>
      <c r="Q19">
        <v>0.62</v>
      </c>
    </row>
    <row r="20" spans="2:17">
      <c r="K20" s="110" t="s">
        <v>23</v>
      </c>
      <c r="L20" s="110"/>
      <c r="M20">
        <v>493</v>
      </c>
      <c r="N20" s="7">
        <v>0.97</v>
      </c>
      <c r="O20" s="7"/>
      <c r="P20">
        <v>212</v>
      </c>
      <c r="Q20">
        <v>0.42</v>
      </c>
    </row>
    <row r="22" spans="2:17">
      <c r="D22" s="2"/>
    </row>
  </sheetData>
  <mergeCells count="23">
    <mergeCell ref="J7:J8"/>
    <mergeCell ref="P7:P8"/>
    <mergeCell ref="R7:R8"/>
    <mergeCell ref="Q7:Q8"/>
    <mergeCell ref="B4:I4"/>
    <mergeCell ref="K4:R4"/>
    <mergeCell ref="C5:C6"/>
    <mergeCell ref="D5:F5"/>
    <mergeCell ref="G5:I5"/>
    <mergeCell ref="L5:L6"/>
    <mergeCell ref="M5:O5"/>
    <mergeCell ref="P5:R5"/>
    <mergeCell ref="B5:B6"/>
    <mergeCell ref="K5:K6"/>
    <mergeCell ref="B19:C19"/>
    <mergeCell ref="K19:L19"/>
    <mergeCell ref="K20:L20"/>
    <mergeCell ref="K16:L16"/>
    <mergeCell ref="B16:C16"/>
    <mergeCell ref="B17:C17"/>
    <mergeCell ref="K17:L17"/>
    <mergeCell ref="B18:C18"/>
    <mergeCell ref="K18:L18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2"/>
  <sheetViews>
    <sheetView workbookViewId="0">
      <selection activeCell="B4" sqref="B4:I4"/>
    </sheetView>
  </sheetViews>
  <sheetFormatPr baseColWidth="10" defaultRowHeight="15"/>
  <cols>
    <col min="2" max="2" width="20.28515625" customWidth="1"/>
    <col min="3" max="3" width="14.7109375" customWidth="1"/>
    <col min="5" max="5" width="18.28515625" customWidth="1"/>
    <col min="6" max="6" width="20.5703125" customWidth="1"/>
    <col min="8" max="8" width="19.28515625" customWidth="1"/>
    <col min="9" max="9" width="20.5703125" customWidth="1"/>
    <col min="11" max="11" width="18.28515625" customWidth="1"/>
    <col min="12" max="12" width="14.7109375" customWidth="1"/>
    <col min="14" max="14" width="18.42578125" customWidth="1"/>
    <col min="15" max="15" width="19.42578125" customWidth="1"/>
    <col min="17" max="17" width="19" customWidth="1"/>
    <col min="18" max="18" width="21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1:18">
      <c r="A7" s="106" t="s">
        <v>18</v>
      </c>
      <c r="B7" t="s">
        <v>3</v>
      </c>
      <c r="C7" t="s">
        <v>4</v>
      </c>
      <c r="D7">
        <v>33201</v>
      </c>
      <c r="E7" s="3">
        <f>D7/D18*100</f>
        <v>18.252637481651703</v>
      </c>
      <c r="F7" s="3">
        <v>34.5</v>
      </c>
      <c r="G7" s="113">
        <v>51990</v>
      </c>
      <c r="H7" s="116">
        <f>G7/G18*100</f>
        <v>28.583523926812106</v>
      </c>
      <c r="I7" s="113">
        <v>56.21</v>
      </c>
      <c r="J7" s="106" t="s">
        <v>18</v>
      </c>
      <c r="K7" t="s">
        <v>3</v>
      </c>
      <c r="L7" t="s">
        <v>19</v>
      </c>
      <c r="M7">
        <v>22713</v>
      </c>
      <c r="N7" s="3">
        <f>M7/M18*100</f>
        <v>11.907458085621716</v>
      </c>
      <c r="O7">
        <v>31.36</v>
      </c>
      <c r="P7" s="113">
        <v>34107</v>
      </c>
      <c r="Q7" s="121">
        <v>17.86</v>
      </c>
      <c r="R7" s="121">
        <v>59.67</v>
      </c>
    </row>
    <row r="8" spans="1:18">
      <c r="A8" s="106"/>
      <c r="B8" t="s">
        <v>8</v>
      </c>
      <c r="C8" t="s">
        <v>9</v>
      </c>
      <c r="D8">
        <v>13996</v>
      </c>
      <c r="E8" s="3">
        <f>D8/D18*100</f>
        <v>7.6944644496610719</v>
      </c>
      <c r="F8">
        <v>14.54</v>
      </c>
      <c r="G8" s="113"/>
      <c r="H8" s="116"/>
      <c r="I8" s="113"/>
      <c r="J8" s="106"/>
      <c r="K8" t="s">
        <v>20</v>
      </c>
      <c r="L8" t="s">
        <v>21</v>
      </c>
      <c r="M8">
        <v>14181</v>
      </c>
      <c r="N8" s="3">
        <f>M8/M19*100</f>
        <v>19.581607290803646</v>
      </c>
      <c r="O8">
        <v>19.579999999999998</v>
      </c>
      <c r="P8" s="113"/>
      <c r="Q8" s="121"/>
      <c r="R8" s="121"/>
    </row>
    <row r="9" spans="1:18">
      <c r="B9" t="s">
        <v>14</v>
      </c>
      <c r="C9" t="s">
        <v>15</v>
      </c>
      <c r="D9">
        <v>4849</v>
      </c>
      <c r="E9" s="3">
        <v>2.66</v>
      </c>
      <c r="F9">
        <v>5.03</v>
      </c>
      <c r="K9" t="s">
        <v>1043</v>
      </c>
      <c r="L9" t="s">
        <v>16</v>
      </c>
      <c r="M9">
        <v>442</v>
      </c>
      <c r="N9" s="3">
        <v>0.23</v>
      </c>
      <c r="O9">
        <v>0.61</v>
      </c>
      <c r="Q9" s="6"/>
      <c r="R9" s="6"/>
    </row>
    <row r="10" spans="1:18">
      <c r="B10" t="s">
        <v>17</v>
      </c>
      <c r="C10" t="s">
        <v>16</v>
      </c>
      <c r="D10">
        <v>1119</v>
      </c>
      <c r="E10" s="3">
        <v>0.61</v>
      </c>
      <c r="F10">
        <v>1.1599999999999999</v>
      </c>
      <c r="K10" t="s">
        <v>1044</v>
      </c>
      <c r="L10" t="s">
        <v>82</v>
      </c>
      <c r="M10">
        <v>638</v>
      </c>
      <c r="N10" s="3">
        <v>0.33</v>
      </c>
      <c r="O10">
        <v>0.88</v>
      </c>
      <c r="Q10" s="69"/>
      <c r="R10" s="69"/>
    </row>
    <row r="11" spans="1:18">
      <c r="B11" t="s">
        <v>900</v>
      </c>
      <c r="C11" t="s">
        <v>901</v>
      </c>
      <c r="D11">
        <v>2022</v>
      </c>
      <c r="E11" s="3">
        <v>1.1100000000000001</v>
      </c>
      <c r="F11" s="3">
        <v>2.1</v>
      </c>
      <c r="K11" t="s">
        <v>1045</v>
      </c>
      <c r="L11" t="s">
        <v>68</v>
      </c>
      <c r="M11">
        <v>6479</v>
      </c>
      <c r="N11" s="3">
        <v>3.39</v>
      </c>
      <c r="O11">
        <v>8.94</v>
      </c>
      <c r="Q11" s="69"/>
      <c r="R11" s="69"/>
    </row>
    <row r="12" spans="1:18">
      <c r="B12" t="s">
        <v>899</v>
      </c>
      <c r="C12" t="s">
        <v>903</v>
      </c>
      <c r="D12">
        <v>23244</v>
      </c>
      <c r="E12" s="3">
        <v>12.77</v>
      </c>
      <c r="F12">
        <v>24.15</v>
      </c>
      <c r="G12">
        <v>40490</v>
      </c>
      <c r="H12">
        <v>22.26</v>
      </c>
      <c r="I12">
        <v>43.78</v>
      </c>
      <c r="K12" t="s">
        <v>897</v>
      </c>
      <c r="L12" t="s">
        <v>898</v>
      </c>
      <c r="M12">
        <v>9418</v>
      </c>
      <c r="N12">
        <v>4.93</v>
      </c>
      <c r="O12">
        <v>13</v>
      </c>
      <c r="P12">
        <v>7267</v>
      </c>
      <c r="Q12" s="3">
        <v>3.8</v>
      </c>
      <c r="R12">
        <v>12.71</v>
      </c>
    </row>
    <row r="13" spans="1:18">
      <c r="B13" t="s">
        <v>905</v>
      </c>
      <c r="C13" t="s">
        <v>321</v>
      </c>
      <c r="D13">
        <v>5376</v>
      </c>
      <c r="E13" s="3">
        <v>2.95</v>
      </c>
      <c r="F13">
        <v>5.58</v>
      </c>
      <c r="K13" t="s">
        <v>899</v>
      </c>
      <c r="L13" t="s">
        <v>642</v>
      </c>
      <c r="M13">
        <v>14437</v>
      </c>
      <c r="N13">
        <v>7.56</v>
      </c>
      <c r="O13">
        <v>19.93</v>
      </c>
      <c r="P13">
        <v>15781</v>
      </c>
      <c r="Q13">
        <v>8.26</v>
      </c>
      <c r="R13">
        <v>27.61</v>
      </c>
    </row>
    <row r="14" spans="1:18">
      <c r="B14" t="s">
        <v>906</v>
      </c>
      <c r="C14" t="s">
        <v>321</v>
      </c>
      <c r="D14">
        <v>4138</v>
      </c>
      <c r="E14" s="3">
        <v>2.27</v>
      </c>
      <c r="F14" s="3">
        <v>4.3</v>
      </c>
      <c r="K14" t="s">
        <v>902</v>
      </c>
      <c r="L14" t="s">
        <v>352</v>
      </c>
      <c r="M14">
        <v>3448</v>
      </c>
      <c r="N14" s="3">
        <v>1.8</v>
      </c>
      <c r="O14">
        <v>4.76</v>
      </c>
    </row>
    <row r="15" spans="1:18">
      <c r="B15" t="s">
        <v>907</v>
      </c>
      <c r="C15" t="s">
        <v>908</v>
      </c>
      <c r="D15">
        <v>7834</v>
      </c>
      <c r="E15" s="3">
        <v>4.3</v>
      </c>
      <c r="F15">
        <v>8.14</v>
      </c>
      <c r="K15" t="s">
        <v>904</v>
      </c>
      <c r="L15" t="s">
        <v>319</v>
      </c>
      <c r="M15">
        <v>664</v>
      </c>
      <c r="N15">
        <v>0.34</v>
      </c>
      <c r="O15">
        <v>0.91</v>
      </c>
    </row>
    <row r="16" spans="1:18">
      <c r="B16" t="s">
        <v>909</v>
      </c>
      <c r="C16" t="s">
        <v>329</v>
      </c>
      <c r="D16">
        <v>439</v>
      </c>
      <c r="E16" s="3">
        <v>0.24</v>
      </c>
      <c r="F16">
        <v>0.45</v>
      </c>
    </row>
    <row r="18" spans="2:17">
      <c r="B18" s="110" t="s">
        <v>12</v>
      </c>
      <c r="C18" s="110"/>
      <c r="D18">
        <v>181897</v>
      </c>
      <c r="E18">
        <v>100</v>
      </c>
      <c r="F18" s="2"/>
      <c r="G18">
        <v>181888</v>
      </c>
      <c r="H18" s="2">
        <v>100</v>
      </c>
      <c r="K18" s="110" t="s">
        <v>12</v>
      </c>
      <c r="L18" s="110"/>
      <c r="M18">
        <v>190746</v>
      </c>
      <c r="N18">
        <v>100</v>
      </c>
      <c r="P18">
        <v>190899</v>
      </c>
      <c r="Q18">
        <v>100</v>
      </c>
    </row>
    <row r="19" spans="2:17">
      <c r="B19" s="110" t="s">
        <v>13</v>
      </c>
      <c r="C19" s="110"/>
      <c r="D19">
        <v>96218</v>
      </c>
      <c r="E19" s="3">
        <v>52.9</v>
      </c>
      <c r="G19">
        <v>92480</v>
      </c>
      <c r="H19">
        <v>50.84</v>
      </c>
      <c r="K19" s="110" t="s">
        <v>13</v>
      </c>
      <c r="L19" s="110"/>
      <c r="M19">
        <v>72420</v>
      </c>
      <c r="N19">
        <v>37.97</v>
      </c>
      <c r="P19">
        <v>57155</v>
      </c>
      <c r="Q19">
        <v>29.94</v>
      </c>
    </row>
    <row r="20" spans="2:17">
      <c r="B20" s="110" t="s">
        <v>10</v>
      </c>
      <c r="C20" s="110"/>
      <c r="D20">
        <v>82779</v>
      </c>
      <c r="E20">
        <v>45.51</v>
      </c>
      <c r="G20">
        <v>84001</v>
      </c>
      <c r="H20">
        <v>46.18</v>
      </c>
      <c r="K20" s="110" t="s">
        <v>10</v>
      </c>
      <c r="L20" s="110"/>
      <c r="M20">
        <v>116978</v>
      </c>
      <c r="N20">
        <v>61.33</v>
      </c>
      <c r="P20">
        <v>131792</v>
      </c>
      <c r="Q20">
        <v>69.040000000000006</v>
      </c>
    </row>
    <row r="21" spans="2:17">
      <c r="B21" s="110" t="s">
        <v>11</v>
      </c>
      <c r="C21" s="110"/>
      <c r="D21">
        <v>2900</v>
      </c>
      <c r="E21">
        <v>1.59</v>
      </c>
      <c r="G21">
        <v>92480</v>
      </c>
      <c r="H21">
        <v>2.97</v>
      </c>
      <c r="K21" s="110" t="s">
        <v>22</v>
      </c>
      <c r="L21" s="110"/>
      <c r="M21">
        <v>402</v>
      </c>
      <c r="N21">
        <v>0.21</v>
      </c>
      <c r="P21">
        <v>1277</v>
      </c>
      <c r="Q21">
        <v>0.67</v>
      </c>
    </row>
    <row r="22" spans="2:17">
      <c r="C22" s="2"/>
      <c r="K22" s="110" t="s">
        <v>23</v>
      </c>
      <c r="L22" s="110"/>
      <c r="M22">
        <v>946</v>
      </c>
      <c r="N22" s="3">
        <v>0.5</v>
      </c>
      <c r="P22">
        <v>675</v>
      </c>
      <c r="Q22">
        <v>0.35</v>
      </c>
    </row>
  </sheetData>
  <mergeCells count="27">
    <mergeCell ref="A7:A8"/>
    <mergeCell ref="B4:I4"/>
    <mergeCell ref="G7:G8"/>
    <mergeCell ref="H7:H8"/>
    <mergeCell ref="I7:I8"/>
    <mergeCell ref="B5:B6"/>
    <mergeCell ref="C5:C6"/>
    <mergeCell ref="K4:R4"/>
    <mergeCell ref="D5:F5"/>
    <mergeCell ref="L5:L6"/>
    <mergeCell ref="P7:P8"/>
    <mergeCell ref="Q7:Q8"/>
    <mergeCell ref="R7:R8"/>
    <mergeCell ref="M5:O5"/>
    <mergeCell ref="P5:R5"/>
    <mergeCell ref="K5:K6"/>
    <mergeCell ref="G5:I5"/>
    <mergeCell ref="K22:L22"/>
    <mergeCell ref="B21:C21"/>
    <mergeCell ref="K18:L18"/>
    <mergeCell ref="K19:L19"/>
    <mergeCell ref="J7:J8"/>
    <mergeCell ref="B18:C18"/>
    <mergeCell ref="B19:C19"/>
    <mergeCell ref="B20:C20"/>
    <mergeCell ref="K20:L20"/>
    <mergeCell ref="K21:L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1"/>
  <sheetViews>
    <sheetView workbookViewId="0">
      <selection activeCell="B4" sqref="B4:I4"/>
    </sheetView>
  </sheetViews>
  <sheetFormatPr baseColWidth="10" defaultRowHeight="15"/>
  <cols>
    <col min="2" max="2" width="17.5703125" customWidth="1"/>
    <col min="5" max="5" width="18.5703125" customWidth="1"/>
    <col min="6" max="6" width="20.140625" customWidth="1"/>
    <col min="8" max="8" width="19.85546875" customWidth="1"/>
    <col min="9" max="9" width="20.85546875" customWidth="1"/>
    <col min="11" max="11" width="14.140625" customWidth="1"/>
    <col min="14" max="14" width="18.28515625" customWidth="1"/>
    <col min="15" max="15" width="20.140625" customWidth="1"/>
    <col min="17" max="17" width="18" customWidth="1"/>
    <col min="18" max="18" width="21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6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6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J6" s="6"/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2:18">
      <c r="B7" t="s">
        <v>334</v>
      </c>
      <c r="C7" t="s">
        <v>335</v>
      </c>
      <c r="D7" s="16">
        <v>17514</v>
      </c>
      <c r="E7" s="17">
        <v>8.02</v>
      </c>
      <c r="F7" s="17">
        <v>15.25</v>
      </c>
      <c r="G7" s="16">
        <v>20033</v>
      </c>
      <c r="H7" s="17">
        <v>9.16</v>
      </c>
      <c r="I7" s="17">
        <v>17.84</v>
      </c>
      <c r="J7" s="6"/>
      <c r="K7" t="s">
        <v>345</v>
      </c>
      <c r="L7" t="s">
        <v>346</v>
      </c>
      <c r="M7" s="16">
        <v>6723</v>
      </c>
      <c r="N7" s="17">
        <v>3.12</v>
      </c>
      <c r="O7" s="17">
        <v>11.3</v>
      </c>
      <c r="P7" s="6">
        <v>11078</v>
      </c>
      <c r="Q7" s="6">
        <v>5.14</v>
      </c>
      <c r="R7" s="16">
        <v>19.3</v>
      </c>
    </row>
    <row r="8" spans="2:18">
      <c r="B8" t="s">
        <v>336</v>
      </c>
      <c r="C8" t="s">
        <v>41</v>
      </c>
      <c r="D8" s="16">
        <v>6178</v>
      </c>
      <c r="E8" s="17">
        <v>2.83</v>
      </c>
      <c r="F8" s="17">
        <v>5.38</v>
      </c>
      <c r="G8" s="16"/>
      <c r="H8" s="16"/>
      <c r="I8" s="16"/>
      <c r="J8" s="6"/>
      <c r="K8" t="s">
        <v>347</v>
      </c>
      <c r="L8" t="s">
        <v>348</v>
      </c>
      <c r="M8" s="16">
        <v>5297</v>
      </c>
      <c r="N8" s="17">
        <v>2.4500000000000002</v>
      </c>
      <c r="O8" s="17">
        <v>8.9</v>
      </c>
      <c r="P8" s="6"/>
      <c r="Q8" s="6"/>
      <c r="R8" s="6"/>
    </row>
    <row r="9" spans="2:18">
      <c r="B9" t="s">
        <v>337</v>
      </c>
      <c r="C9" t="s">
        <v>332</v>
      </c>
      <c r="D9" s="16">
        <v>51653</v>
      </c>
      <c r="E9" s="17">
        <v>23.67</v>
      </c>
      <c r="F9" s="17">
        <v>44.98</v>
      </c>
      <c r="G9" s="16">
        <v>54573</v>
      </c>
      <c r="H9" s="17">
        <v>24.97</v>
      </c>
      <c r="I9" s="17">
        <v>48.61</v>
      </c>
      <c r="J9" s="6"/>
      <c r="K9" t="s">
        <v>334</v>
      </c>
      <c r="L9" t="s">
        <v>349</v>
      </c>
      <c r="M9" s="16">
        <v>3908</v>
      </c>
      <c r="N9" s="17">
        <v>1.81</v>
      </c>
      <c r="O9" s="17">
        <v>6.57</v>
      </c>
      <c r="P9" s="6"/>
      <c r="Q9" s="6"/>
      <c r="R9" s="6"/>
    </row>
    <row r="10" spans="2:18">
      <c r="B10" t="s">
        <v>339</v>
      </c>
      <c r="C10" t="s">
        <v>321</v>
      </c>
      <c r="D10" s="16">
        <v>4239</v>
      </c>
      <c r="E10" s="17">
        <v>1.94</v>
      </c>
      <c r="F10" s="17">
        <v>3.69</v>
      </c>
      <c r="G10" s="16"/>
      <c r="H10" s="16"/>
      <c r="I10" s="16"/>
      <c r="J10" s="6"/>
      <c r="K10" t="s">
        <v>350</v>
      </c>
      <c r="L10" t="s">
        <v>16</v>
      </c>
      <c r="M10" s="16">
        <v>394</v>
      </c>
      <c r="N10" s="17">
        <v>0.18</v>
      </c>
      <c r="O10" s="17">
        <v>0.66</v>
      </c>
      <c r="P10" s="6"/>
      <c r="Q10" s="6"/>
      <c r="R10" s="6"/>
    </row>
    <row r="11" spans="2:18">
      <c r="B11" t="s">
        <v>333</v>
      </c>
      <c r="C11" t="s">
        <v>338</v>
      </c>
      <c r="D11" s="16">
        <v>17910</v>
      </c>
      <c r="E11" s="17">
        <v>8.1999999999999993</v>
      </c>
      <c r="F11" s="17">
        <v>15.59</v>
      </c>
      <c r="G11" s="16">
        <v>23691</v>
      </c>
      <c r="H11" s="17">
        <v>10.84</v>
      </c>
      <c r="I11" s="17">
        <v>21.1</v>
      </c>
      <c r="J11" s="6"/>
      <c r="K11" t="s">
        <v>337</v>
      </c>
      <c r="L11" t="s">
        <v>351</v>
      </c>
      <c r="M11" s="16">
        <v>28326</v>
      </c>
      <c r="N11" s="17">
        <v>13.14</v>
      </c>
      <c r="O11" s="17">
        <v>47.62</v>
      </c>
      <c r="P11" s="6">
        <v>34039</v>
      </c>
      <c r="Q11" s="6">
        <v>15.79</v>
      </c>
      <c r="R11" s="6">
        <v>59.3</v>
      </c>
    </row>
    <row r="12" spans="2:18">
      <c r="B12" t="s">
        <v>340</v>
      </c>
      <c r="C12" t="s">
        <v>341</v>
      </c>
      <c r="D12" s="16">
        <v>610</v>
      </c>
      <c r="E12" s="17">
        <v>0.27</v>
      </c>
      <c r="F12" s="17">
        <v>0.53</v>
      </c>
      <c r="G12" s="16"/>
      <c r="H12" s="16"/>
      <c r="I12" s="16"/>
      <c r="J12" s="6"/>
      <c r="K12" t="s">
        <v>354</v>
      </c>
      <c r="L12" t="s">
        <v>355</v>
      </c>
      <c r="M12" s="16">
        <v>4347</v>
      </c>
      <c r="N12" s="17">
        <v>2.0099999999999998</v>
      </c>
      <c r="O12" s="17">
        <v>7.3</v>
      </c>
      <c r="P12" s="6"/>
      <c r="Q12" s="6"/>
      <c r="R12" s="6"/>
    </row>
    <row r="13" spans="2:18">
      <c r="B13" t="s">
        <v>342</v>
      </c>
      <c r="C13" t="s">
        <v>329</v>
      </c>
      <c r="D13" s="16">
        <v>11632</v>
      </c>
      <c r="E13" s="17">
        <v>5.33</v>
      </c>
      <c r="F13" s="17">
        <v>10.119999999999999</v>
      </c>
      <c r="G13" s="16">
        <v>13947</v>
      </c>
      <c r="H13" s="17">
        <v>6.38</v>
      </c>
      <c r="I13" s="17">
        <v>12.42</v>
      </c>
      <c r="J13" s="6"/>
      <c r="K13" t="s">
        <v>353</v>
      </c>
      <c r="L13" t="s">
        <v>319</v>
      </c>
      <c r="M13" s="16">
        <v>546</v>
      </c>
      <c r="N13" s="17">
        <v>0.25</v>
      </c>
      <c r="O13" s="17">
        <v>0.91</v>
      </c>
      <c r="P13" s="6"/>
      <c r="Q13" s="6"/>
      <c r="R13" s="6"/>
    </row>
    <row r="14" spans="2:18">
      <c r="B14" t="s">
        <v>343</v>
      </c>
      <c r="C14" t="s">
        <v>344</v>
      </c>
      <c r="D14" s="16">
        <v>5095</v>
      </c>
      <c r="E14" s="17">
        <v>2.33</v>
      </c>
      <c r="F14" s="17">
        <v>4.43</v>
      </c>
      <c r="G14" s="16"/>
      <c r="H14" s="16"/>
      <c r="I14" s="16"/>
      <c r="K14" t="s">
        <v>343</v>
      </c>
      <c r="L14" t="s">
        <v>352</v>
      </c>
      <c r="M14" s="16">
        <v>9931</v>
      </c>
      <c r="N14" s="17">
        <v>4.5999999999999996</v>
      </c>
      <c r="O14" s="17">
        <v>16.690000000000001</v>
      </c>
      <c r="P14">
        <v>12279</v>
      </c>
      <c r="Q14" s="6">
        <v>5.69</v>
      </c>
      <c r="R14" s="16">
        <v>21.39</v>
      </c>
    </row>
    <row r="15" spans="2:18">
      <c r="D15" s="18"/>
      <c r="E15" s="18"/>
      <c r="F15" s="18"/>
      <c r="G15" s="16"/>
      <c r="H15" s="16"/>
      <c r="I15" s="16"/>
      <c r="N15" s="3"/>
      <c r="Q15" s="6"/>
      <c r="R15" s="6"/>
    </row>
    <row r="16" spans="2:18">
      <c r="B16" s="110" t="s">
        <v>12</v>
      </c>
      <c r="C16" s="110"/>
      <c r="D16">
        <v>218184</v>
      </c>
      <c r="E16" s="16">
        <v>100</v>
      </c>
      <c r="F16" s="18"/>
      <c r="G16">
        <v>218513</v>
      </c>
      <c r="H16" s="16">
        <v>100</v>
      </c>
      <c r="I16" s="18"/>
      <c r="K16" s="110" t="s">
        <v>12</v>
      </c>
      <c r="L16" s="110"/>
      <c r="M16" s="16">
        <v>215428</v>
      </c>
      <c r="N16" s="92">
        <v>100</v>
      </c>
      <c r="P16">
        <v>215514</v>
      </c>
      <c r="Q16">
        <v>100</v>
      </c>
    </row>
    <row r="17" spans="1:17">
      <c r="B17" s="110" t="s">
        <v>13</v>
      </c>
      <c r="C17" s="110"/>
      <c r="D17">
        <v>114831</v>
      </c>
      <c r="E17" s="17">
        <v>52.63</v>
      </c>
      <c r="F17" s="18"/>
      <c r="G17">
        <v>112244</v>
      </c>
      <c r="H17" s="17">
        <v>51.37</v>
      </c>
      <c r="I17" s="18"/>
      <c r="K17" s="110" t="s">
        <v>13</v>
      </c>
      <c r="L17" s="110"/>
      <c r="M17" s="16">
        <v>59472</v>
      </c>
      <c r="N17" s="17">
        <v>27.6</v>
      </c>
      <c r="P17">
        <v>57396</v>
      </c>
      <c r="Q17">
        <v>26.63</v>
      </c>
    </row>
    <row r="18" spans="1:17">
      <c r="B18" s="110" t="s">
        <v>10</v>
      </c>
      <c r="C18" s="110"/>
      <c r="D18">
        <v>99973</v>
      </c>
      <c r="E18" s="17">
        <v>45.82</v>
      </c>
      <c r="F18" s="18"/>
      <c r="G18">
        <v>101819</v>
      </c>
      <c r="H18" s="17">
        <v>46.6</v>
      </c>
      <c r="I18" s="18"/>
      <c r="K18" s="110" t="s">
        <v>10</v>
      </c>
      <c r="L18" s="110"/>
      <c r="M18">
        <v>153987</v>
      </c>
      <c r="N18" s="17">
        <v>71.459999999999994</v>
      </c>
      <c r="P18">
        <v>155708</v>
      </c>
      <c r="Q18">
        <v>72.25</v>
      </c>
    </row>
    <row r="19" spans="1:17">
      <c r="B19" s="110" t="s">
        <v>11</v>
      </c>
      <c r="C19" s="110"/>
      <c r="D19">
        <v>3380</v>
      </c>
      <c r="E19" s="17">
        <v>1.55</v>
      </c>
      <c r="F19" s="18"/>
      <c r="G19">
        <v>4450</v>
      </c>
      <c r="H19" s="17">
        <v>2.04</v>
      </c>
      <c r="I19" s="18"/>
      <c r="K19" s="110" t="s">
        <v>22</v>
      </c>
      <c r="L19" s="110"/>
      <c r="M19">
        <v>700</v>
      </c>
      <c r="N19" s="17">
        <v>0.32</v>
      </c>
      <c r="P19">
        <v>1348</v>
      </c>
      <c r="Q19">
        <v>0.63</v>
      </c>
    </row>
    <row r="20" spans="1:17">
      <c r="K20" s="110" t="s">
        <v>23</v>
      </c>
      <c r="L20" s="110"/>
      <c r="M20">
        <v>1319</v>
      </c>
      <c r="N20" s="17">
        <v>0.61</v>
      </c>
      <c r="P20">
        <v>1062</v>
      </c>
      <c r="Q20">
        <v>0.49</v>
      </c>
    </row>
    <row r="22" spans="1:17">
      <c r="A22" s="20"/>
      <c r="B22" s="20"/>
      <c r="C22" s="20"/>
      <c r="E22" s="20"/>
    </row>
    <row r="23" spans="1:17">
      <c r="A23" s="4"/>
      <c r="B23" s="4"/>
      <c r="C23" s="4"/>
      <c r="E23" s="4"/>
    </row>
    <row r="24" spans="1:17">
      <c r="A24" s="20"/>
      <c r="B24" s="20"/>
      <c r="C24" s="75"/>
      <c r="E24" s="20"/>
      <c r="F24" s="20"/>
    </row>
    <row r="25" spans="1:17">
      <c r="A25" s="4"/>
      <c r="B25" s="4"/>
      <c r="C25" s="4"/>
      <c r="E25" s="4"/>
      <c r="F25" s="5"/>
    </row>
    <row r="26" spans="1:17">
      <c r="A26" s="20"/>
      <c r="B26" s="20"/>
      <c r="C26" s="20"/>
      <c r="D26" s="20"/>
      <c r="E26" s="20"/>
    </row>
    <row r="27" spans="1:17">
      <c r="A27" s="4"/>
      <c r="B27" s="4"/>
      <c r="C27" s="4"/>
      <c r="D27" s="4"/>
      <c r="E27" s="4"/>
    </row>
    <row r="28" spans="1:17">
      <c r="A28" s="20"/>
      <c r="B28" s="20"/>
      <c r="C28" s="20"/>
      <c r="D28" s="20"/>
      <c r="E28" s="20"/>
    </row>
    <row r="29" spans="1:17">
      <c r="C29" s="6"/>
      <c r="D29" s="2"/>
    </row>
    <row r="30" spans="1:17">
      <c r="C30" s="6"/>
    </row>
    <row r="31" spans="1:17">
      <c r="C31" s="6"/>
    </row>
  </sheetData>
  <mergeCells count="19">
    <mergeCell ref="B19:C19"/>
    <mergeCell ref="K19:L19"/>
    <mergeCell ref="K20:L20"/>
    <mergeCell ref="B16:C16"/>
    <mergeCell ref="K16:L16"/>
    <mergeCell ref="B17:C17"/>
    <mergeCell ref="K17:L17"/>
    <mergeCell ref="B18:C18"/>
    <mergeCell ref="K18:L18"/>
    <mergeCell ref="M5:O5"/>
    <mergeCell ref="P5:R5"/>
    <mergeCell ref="B4:I4"/>
    <mergeCell ref="K4:R4"/>
    <mergeCell ref="B5:B6"/>
    <mergeCell ref="C5:C6"/>
    <mergeCell ref="D5:F5"/>
    <mergeCell ref="G5:I5"/>
    <mergeCell ref="K5:K6"/>
    <mergeCell ref="L5:L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1"/>
  <sheetViews>
    <sheetView workbookViewId="0">
      <selection activeCell="B4" sqref="B4:I4"/>
    </sheetView>
  </sheetViews>
  <sheetFormatPr baseColWidth="10" defaultRowHeight="15"/>
  <cols>
    <col min="2" max="2" width="12.42578125" customWidth="1"/>
    <col min="5" max="5" width="18.28515625" customWidth="1"/>
    <col min="6" max="6" width="20.140625" customWidth="1"/>
    <col min="8" max="8" width="18.140625" customWidth="1"/>
    <col min="9" max="9" width="19.7109375" customWidth="1"/>
    <col min="11" max="11" width="12.42578125" customWidth="1"/>
    <col min="14" max="14" width="18.5703125" customWidth="1"/>
    <col min="15" max="15" width="20.85546875" customWidth="1"/>
    <col min="17" max="17" width="18.85546875" customWidth="1"/>
    <col min="18" max="18" width="19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2:18">
      <c r="B7" t="s">
        <v>361</v>
      </c>
      <c r="C7" t="s">
        <v>362</v>
      </c>
      <c r="D7" s="18">
        <v>6929</v>
      </c>
      <c r="E7" s="7">
        <v>8.0500000000000007</v>
      </c>
      <c r="F7" s="7">
        <v>14.73</v>
      </c>
      <c r="G7" s="18">
        <v>6699</v>
      </c>
      <c r="H7" s="17">
        <v>7.78</v>
      </c>
      <c r="I7" s="27">
        <v>13.94</v>
      </c>
      <c r="J7" s="6"/>
      <c r="K7" t="s">
        <v>372</v>
      </c>
      <c r="L7" t="s">
        <v>373</v>
      </c>
      <c r="M7" s="16">
        <v>4395</v>
      </c>
      <c r="N7" s="17">
        <v>4.9800000000000004</v>
      </c>
      <c r="O7" s="17">
        <v>15.68</v>
      </c>
      <c r="P7" s="40">
        <v>7384</v>
      </c>
      <c r="Q7" s="27">
        <v>8.35</v>
      </c>
      <c r="R7" s="27">
        <v>26.47</v>
      </c>
    </row>
    <row r="8" spans="2:18">
      <c r="B8" t="s">
        <v>363</v>
      </c>
      <c r="C8" t="s">
        <v>364</v>
      </c>
      <c r="D8" s="18">
        <v>5664</v>
      </c>
      <c r="E8" s="7">
        <v>6.58</v>
      </c>
      <c r="F8" s="7">
        <v>12.04</v>
      </c>
      <c r="G8" s="18">
        <v>7130</v>
      </c>
      <c r="H8" s="17">
        <v>8.2799999999999994</v>
      </c>
      <c r="I8" s="17">
        <v>14.83</v>
      </c>
      <c r="J8" s="6"/>
      <c r="K8" t="s">
        <v>374</v>
      </c>
      <c r="L8" t="s">
        <v>375</v>
      </c>
      <c r="M8" s="16">
        <v>1511</v>
      </c>
      <c r="N8" s="17">
        <v>1.71</v>
      </c>
      <c r="O8" s="17">
        <v>5.39</v>
      </c>
      <c r="P8" s="40"/>
      <c r="Q8" s="27"/>
      <c r="R8" s="27"/>
    </row>
    <row r="9" spans="2:18">
      <c r="B9" t="s">
        <v>365</v>
      </c>
      <c r="C9" t="s">
        <v>366</v>
      </c>
      <c r="D9" s="18">
        <v>4340</v>
      </c>
      <c r="E9" s="7">
        <v>5.04</v>
      </c>
      <c r="F9" s="7">
        <v>9.2200000000000006</v>
      </c>
      <c r="G9" s="18"/>
      <c r="H9" s="27"/>
      <c r="I9" s="27"/>
      <c r="J9" s="106" t="s">
        <v>18</v>
      </c>
      <c r="K9" t="s">
        <v>376</v>
      </c>
      <c r="L9" t="s">
        <v>377</v>
      </c>
      <c r="M9" s="16">
        <v>4410</v>
      </c>
      <c r="N9" s="17">
        <v>4.99</v>
      </c>
      <c r="O9" s="17">
        <v>15.73</v>
      </c>
      <c r="P9" s="117">
        <v>5195</v>
      </c>
      <c r="Q9" s="116">
        <v>5.87</v>
      </c>
      <c r="R9" s="116">
        <v>18.62</v>
      </c>
    </row>
    <row r="10" spans="2:18">
      <c r="B10" t="s">
        <v>367</v>
      </c>
      <c r="C10" t="s">
        <v>321</v>
      </c>
      <c r="D10" s="18">
        <v>17491</v>
      </c>
      <c r="E10" s="7">
        <v>20.34</v>
      </c>
      <c r="F10" s="7">
        <v>37.18</v>
      </c>
      <c r="G10" s="18">
        <v>22491</v>
      </c>
      <c r="H10" s="17">
        <v>26.14</v>
      </c>
      <c r="I10" s="17">
        <v>46.8</v>
      </c>
      <c r="J10" s="106"/>
      <c r="K10" t="s">
        <v>378</v>
      </c>
      <c r="L10" t="s">
        <v>329</v>
      </c>
      <c r="M10" s="16">
        <v>3417</v>
      </c>
      <c r="N10" s="17">
        <v>3.87</v>
      </c>
      <c r="O10" s="17">
        <v>12.19</v>
      </c>
      <c r="P10" s="117"/>
      <c r="Q10" s="116"/>
      <c r="R10" s="116"/>
    </row>
    <row r="11" spans="2:18">
      <c r="B11" t="s">
        <v>368</v>
      </c>
      <c r="C11" t="s">
        <v>321</v>
      </c>
      <c r="D11" s="18">
        <v>368</v>
      </c>
      <c r="E11" s="7">
        <v>0.42</v>
      </c>
      <c r="F11" s="7">
        <v>0.78</v>
      </c>
      <c r="G11" s="92"/>
      <c r="H11" s="27"/>
      <c r="I11" s="27"/>
      <c r="K11" t="s">
        <v>367</v>
      </c>
      <c r="L11" t="s">
        <v>379</v>
      </c>
      <c r="M11" s="16">
        <v>9626</v>
      </c>
      <c r="N11" s="17">
        <v>10.9</v>
      </c>
      <c r="O11" s="17">
        <v>34.35</v>
      </c>
      <c r="P11" s="18">
        <v>11703</v>
      </c>
      <c r="Q11" s="27">
        <v>13.24</v>
      </c>
      <c r="R11" s="27">
        <v>41.96</v>
      </c>
    </row>
    <row r="12" spans="2:18">
      <c r="B12" t="s">
        <v>369</v>
      </c>
      <c r="C12" t="s">
        <v>338</v>
      </c>
      <c r="D12" s="18">
        <v>10241</v>
      </c>
      <c r="E12" s="7">
        <v>11.9</v>
      </c>
      <c r="F12" s="7">
        <v>21.77</v>
      </c>
      <c r="G12" s="18">
        <v>11734</v>
      </c>
      <c r="H12" s="17">
        <v>13.64</v>
      </c>
      <c r="I12" s="17">
        <v>24.41</v>
      </c>
      <c r="K12" t="s">
        <v>380</v>
      </c>
      <c r="L12" t="s">
        <v>381</v>
      </c>
      <c r="M12" s="16">
        <v>4019</v>
      </c>
      <c r="N12" s="17">
        <v>4.55</v>
      </c>
      <c r="O12" s="17">
        <v>14.34</v>
      </c>
      <c r="P12" s="18">
        <v>3605</v>
      </c>
      <c r="Q12" s="27">
        <v>4.07</v>
      </c>
      <c r="R12" s="27">
        <v>12.92</v>
      </c>
    </row>
    <row r="13" spans="2:18">
      <c r="B13" t="s">
        <v>370</v>
      </c>
      <c r="C13" t="s">
        <v>329</v>
      </c>
      <c r="D13" s="18">
        <v>1377</v>
      </c>
      <c r="E13" s="7">
        <v>1.6</v>
      </c>
      <c r="F13" s="7">
        <v>2.92</v>
      </c>
      <c r="G13" s="18"/>
      <c r="H13" s="3"/>
      <c r="I13" s="3"/>
      <c r="K13" t="s">
        <v>382</v>
      </c>
      <c r="L13" t="s">
        <v>383</v>
      </c>
      <c r="M13" s="16">
        <v>644</v>
      </c>
      <c r="N13" s="17">
        <v>0.72</v>
      </c>
      <c r="O13" s="17">
        <v>2.29</v>
      </c>
      <c r="P13" s="18"/>
      <c r="Q13" s="3"/>
      <c r="R13" s="3"/>
    </row>
    <row r="14" spans="2:18">
      <c r="B14" t="s">
        <v>371</v>
      </c>
      <c r="C14" t="s">
        <v>329</v>
      </c>
      <c r="D14" s="18">
        <v>627</v>
      </c>
      <c r="E14" s="7">
        <v>0.72</v>
      </c>
      <c r="F14" s="7">
        <v>1.33</v>
      </c>
      <c r="G14" s="92"/>
      <c r="H14" s="18"/>
      <c r="I14" s="18"/>
      <c r="M14" s="18"/>
      <c r="N14" s="18"/>
      <c r="O14" s="18"/>
      <c r="P14" s="18"/>
      <c r="Q14" s="3"/>
      <c r="R14" s="3"/>
    </row>
    <row r="15" spans="2:18">
      <c r="D15" s="18"/>
      <c r="E15" s="18"/>
      <c r="F15" s="18"/>
      <c r="G15" s="92"/>
      <c r="H15" s="18"/>
      <c r="I15" s="18"/>
      <c r="M15" s="18"/>
      <c r="N15" s="18"/>
      <c r="O15" s="18"/>
      <c r="P15" s="18"/>
      <c r="Q15" s="3"/>
      <c r="R15" s="3"/>
    </row>
    <row r="16" spans="2:18">
      <c r="B16" s="110" t="s">
        <v>12</v>
      </c>
      <c r="C16" s="110"/>
      <c r="D16" s="16">
        <v>85991</v>
      </c>
      <c r="E16" s="16">
        <v>100</v>
      </c>
      <c r="F16" s="18"/>
      <c r="G16" s="92">
        <v>86019</v>
      </c>
      <c r="H16" s="16">
        <v>100</v>
      </c>
      <c r="I16" s="18"/>
      <c r="K16" s="110" t="s">
        <v>12</v>
      </c>
      <c r="L16" s="110"/>
      <c r="M16" s="16">
        <v>88252</v>
      </c>
      <c r="N16" s="16">
        <v>100</v>
      </c>
      <c r="O16" s="18"/>
      <c r="P16" s="18">
        <v>88379</v>
      </c>
      <c r="Q16" s="3">
        <v>100</v>
      </c>
      <c r="R16" s="3"/>
    </row>
    <row r="17" spans="1:18">
      <c r="B17" s="110" t="s">
        <v>13</v>
      </c>
      <c r="C17" s="110"/>
      <c r="D17" s="16">
        <v>47037</v>
      </c>
      <c r="E17" s="17">
        <v>54.7</v>
      </c>
      <c r="F17" s="18"/>
      <c r="G17" s="92">
        <v>48054</v>
      </c>
      <c r="H17" s="17">
        <v>55.86</v>
      </c>
      <c r="I17" s="18"/>
      <c r="K17" s="110" t="s">
        <v>13</v>
      </c>
      <c r="L17" s="110"/>
      <c r="M17" s="16">
        <v>28022</v>
      </c>
      <c r="N17" s="17">
        <v>31.75</v>
      </c>
      <c r="O17" s="18"/>
      <c r="P17" s="18">
        <v>27887</v>
      </c>
      <c r="Q17" s="3">
        <v>31.55</v>
      </c>
      <c r="R17" s="3"/>
    </row>
    <row r="18" spans="1:18">
      <c r="B18" s="110" t="s">
        <v>10</v>
      </c>
      <c r="C18" s="110"/>
      <c r="D18" s="16">
        <v>37460</v>
      </c>
      <c r="E18" s="17">
        <v>43.56</v>
      </c>
      <c r="F18" s="18"/>
      <c r="G18" s="92">
        <v>35847</v>
      </c>
      <c r="H18" s="17">
        <v>41.67</v>
      </c>
      <c r="I18" s="18"/>
      <c r="K18" s="110" t="s">
        <v>10</v>
      </c>
      <c r="L18" s="110"/>
      <c r="M18" s="16">
        <v>59640</v>
      </c>
      <c r="N18" s="17">
        <v>67.58</v>
      </c>
      <c r="O18" s="18"/>
      <c r="P18" s="18">
        <v>59803</v>
      </c>
      <c r="Q18" s="3">
        <v>67.67</v>
      </c>
      <c r="R18" s="3"/>
    </row>
    <row r="19" spans="1:18">
      <c r="B19" s="110" t="s">
        <v>11</v>
      </c>
      <c r="C19" s="110"/>
      <c r="D19" s="16">
        <v>1494</v>
      </c>
      <c r="E19" s="17">
        <v>1.74</v>
      </c>
      <c r="F19" s="18"/>
      <c r="G19" s="92">
        <v>2118</v>
      </c>
      <c r="H19" s="17">
        <v>2.46</v>
      </c>
      <c r="I19" s="18"/>
      <c r="K19" s="110" t="s">
        <v>22</v>
      </c>
      <c r="L19" s="110"/>
      <c r="M19" s="16">
        <v>265</v>
      </c>
      <c r="N19" s="17">
        <v>0.3</v>
      </c>
      <c r="O19" s="18"/>
      <c r="P19" s="18">
        <v>377</v>
      </c>
      <c r="Q19" s="3">
        <v>0.43</v>
      </c>
      <c r="R19" s="3"/>
    </row>
    <row r="20" spans="1:18">
      <c r="G20" s="25"/>
      <c r="H20" s="25"/>
      <c r="K20" s="110" t="s">
        <v>23</v>
      </c>
      <c r="L20" s="110"/>
      <c r="M20" s="16">
        <v>325</v>
      </c>
      <c r="N20" s="17">
        <v>0.37</v>
      </c>
      <c r="O20" s="18"/>
      <c r="P20" s="18">
        <v>312</v>
      </c>
      <c r="Q20" s="3">
        <v>0.35</v>
      </c>
      <c r="R20" s="3"/>
    </row>
    <row r="21" spans="1:18">
      <c r="C21" s="18"/>
      <c r="P21" s="3"/>
      <c r="Q21" s="3"/>
      <c r="R21" s="3"/>
    </row>
    <row r="22" spans="1:18">
      <c r="A22" s="20"/>
      <c r="B22" s="20"/>
      <c r="D22" s="20"/>
      <c r="E22" s="20"/>
    </row>
    <row r="23" spans="1:18">
      <c r="A23" s="4"/>
      <c r="B23" s="4"/>
      <c r="C23" s="4"/>
      <c r="D23" s="4"/>
      <c r="E23" s="4"/>
    </row>
    <row r="24" spans="1:18">
      <c r="A24" s="20"/>
      <c r="B24" s="20"/>
      <c r="C24" s="20"/>
      <c r="D24" s="20"/>
      <c r="E24" s="20"/>
      <c r="F24" s="20"/>
    </row>
    <row r="25" spans="1:18">
      <c r="A25" s="4"/>
      <c r="B25" s="4"/>
      <c r="C25" s="4"/>
      <c r="D25" s="4"/>
      <c r="E25" s="4"/>
      <c r="F25" s="5"/>
      <c r="L25" s="18"/>
    </row>
    <row r="26" spans="1:18">
      <c r="A26" s="20"/>
      <c r="B26" s="20"/>
      <c r="C26" s="20"/>
      <c r="D26" s="20"/>
      <c r="E26" s="20"/>
    </row>
    <row r="27" spans="1:18">
      <c r="A27" s="4"/>
      <c r="B27" s="4"/>
      <c r="C27" s="4"/>
      <c r="D27" s="4"/>
      <c r="E27" s="4"/>
    </row>
    <row r="28" spans="1:18">
      <c r="A28" s="20"/>
      <c r="B28" s="20"/>
      <c r="C28" s="20"/>
      <c r="D28" s="20"/>
      <c r="E28" s="20"/>
    </row>
    <row r="29" spans="1:18">
      <c r="C29" s="6"/>
      <c r="D29" s="2"/>
    </row>
    <row r="30" spans="1:18">
      <c r="C30" s="6"/>
    </row>
    <row r="31" spans="1:18">
      <c r="C31" s="6"/>
    </row>
  </sheetData>
  <mergeCells count="23">
    <mergeCell ref="B19:C19"/>
    <mergeCell ref="K19:L19"/>
    <mergeCell ref="K20:L20"/>
    <mergeCell ref="P9:P10"/>
    <mergeCell ref="Q9:Q10"/>
    <mergeCell ref="R9:R10"/>
    <mergeCell ref="B18:C18"/>
    <mergeCell ref="K18:L18"/>
    <mergeCell ref="B16:C16"/>
    <mergeCell ref="K16:L16"/>
    <mergeCell ref="B17:C17"/>
    <mergeCell ref="K17:L17"/>
    <mergeCell ref="J9:J10"/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9"/>
  <sheetViews>
    <sheetView workbookViewId="0">
      <selection activeCell="B4" sqref="B4:I4"/>
    </sheetView>
  </sheetViews>
  <sheetFormatPr baseColWidth="10" defaultRowHeight="15"/>
  <cols>
    <col min="2" max="2" width="18" customWidth="1"/>
    <col min="3" max="3" width="13.5703125" customWidth="1"/>
    <col min="5" max="5" width="18.42578125" customWidth="1"/>
    <col min="6" max="6" width="19.5703125" customWidth="1"/>
    <col min="8" max="8" width="18" customWidth="1"/>
    <col min="9" max="9" width="20" customWidth="1"/>
    <col min="11" max="11" width="19.28515625" customWidth="1"/>
    <col min="12" max="12" width="15.5703125" customWidth="1"/>
    <col min="14" max="14" width="18.42578125" customWidth="1"/>
    <col min="15" max="15" width="20.140625" customWidth="1"/>
    <col min="17" max="17" width="18.7109375" customWidth="1"/>
    <col min="18" max="18" width="21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>
      <c r="B7" t="s">
        <v>250</v>
      </c>
      <c r="C7" t="s">
        <v>190</v>
      </c>
      <c r="D7" s="71">
        <v>7622</v>
      </c>
      <c r="E7" s="71">
        <v>12.21</v>
      </c>
      <c r="F7" s="71">
        <v>23.22</v>
      </c>
      <c r="G7" s="84" t="s">
        <v>251</v>
      </c>
      <c r="H7" s="84" t="s">
        <v>251</v>
      </c>
      <c r="I7" s="84" t="s">
        <v>251</v>
      </c>
      <c r="K7" t="s">
        <v>252</v>
      </c>
      <c r="L7" t="s">
        <v>253</v>
      </c>
      <c r="M7" s="89">
        <v>4254</v>
      </c>
      <c r="N7" s="71">
        <v>6.76</v>
      </c>
      <c r="O7" s="71">
        <v>19.21</v>
      </c>
      <c r="P7" s="89">
        <v>7163</v>
      </c>
      <c r="Q7" s="71">
        <v>11.37</v>
      </c>
      <c r="R7" s="71">
        <v>31.72</v>
      </c>
    </row>
    <row r="8" spans="2:18">
      <c r="B8" t="s">
        <v>254</v>
      </c>
      <c r="C8" t="s">
        <v>41</v>
      </c>
      <c r="D8" s="89">
        <v>2720</v>
      </c>
      <c r="E8" s="71">
        <v>4.3499999999999996</v>
      </c>
      <c r="F8" s="71">
        <v>8.2799999999999994</v>
      </c>
      <c r="G8" s="84" t="s">
        <v>251</v>
      </c>
      <c r="H8" s="84" t="s">
        <v>251</v>
      </c>
      <c r="I8" s="84" t="s">
        <v>251</v>
      </c>
      <c r="K8" t="s">
        <v>255</v>
      </c>
      <c r="L8" t="s">
        <v>256</v>
      </c>
      <c r="M8" s="71">
        <v>2862</v>
      </c>
      <c r="N8" s="71">
        <v>4.55</v>
      </c>
      <c r="O8" s="71">
        <v>12.92</v>
      </c>
      <c r="P8" s="89"/>
    </row>
    <row r="9" spans="2:18">
      <c r="B9" t="s">
        <v>257</v>
      </c>
      <c r="C9" t="s">
        <v>16</v>
      </c>
      <c r="D9" s="89">
        <v>424</v>
      </c>
      <c r="E9" s="71">
        <v>0.67</v>
      </c>
      <c r="F9" s="71">
        <v>1.29</v>
      </c>
      <c r="G9" s="84" t="s">
        <v>251</v>
      </c>
      <c r="H9" s="84" t="s">
        <v>251</v>
      </c>
      <c r="I9" s="84" t="s">
        <v>251</v>
      </c>
      <c r="K9" t="s">
        <v>257</v>
      </c>
      <c r="L9" t="s">
        <v>16</v>
      </c>
      <c r="M9" s="89">
        <v>354</v>
      </c>
      <c r="N9" s="71">
        <v>0.56000000000000005</v>
      </c>
      <c r="O9" s="71">
        <v>1.59</v>
      </c>
      <c r="P9" s="89"/>
    </row>
    <row r="10" spans="2:18">
      <c r="B10" t="s">
        <v>910</v>
      </c>
      <c r="C10" t="s">
        <v>332</v>
      </c>
      <c r="D10" s="89">
        <v>17603</v>
      </c>
      <c r="E10" s="71">
        <v>28.2</v>
      </c>
      <c r="F10" s="71">
        <v>53.64</v>
      </c>
      <c r="G10" s="84" t="s">
        <v>251</v>
      </c>
      <c r="H10" s="84" t="s">
        <v>251</v>
      </c>
      <c r="I10" s="84" t="s">
        <v>251</v>
      </c>
      <c r="K10" t="s">
        <v>911</v>
      </c>
      <c r="L10" t="s">
        <v>522</v>
      </c>
      <c r="M10" s="89">
        <v>1446</v>
      </c>
      <c r="N10" s="71">
        <v>2.29</v>
      </c>
      <c r="O10" s="71">
        <v>6.53</v>
      </c>
      <c r="P10" s="89"/>
    </row>
    <row r="11" spans="2:18">
      <c r="B11" t="s">
        <v>912</v>
      </c>
      <c r="C11" t="s">
        <v>321</v>
      </c>
      <c r="D11" s="89">
        <v>1060</v>
      </c>
      <c r="E11" s="71">
        <v>1.69</v>
      </c>
      <c r="F11" s="71">
        <v>3.23</v>
      </c>
      <c r="G11" s="84" t="s">
        <v>251</v>
      </c>
      <c r="H11" s="84" t="s">
        <v>251</v>
      </c>
      <c r="I11" s="84" t="s">
        <v>251</v>
      </c>
      <c r="K11" t="s">
        <v>913</v>
      </c>
      <c r="L11" t="s">
        <v>914</v>
      </c>
      <c r="M11" s="89">
        <v>5339</v>
      </c>
      <c r="N11" s="71">
        <v>8.48</v>
      </c>
      <c r="O11" s="71">
        <v>24.11</v>
      </c>
      <c r="P11" s="89">
        <v>6318</v>
      </c>
      <c r="Q11">
        <v>10.029999999999999</v>
      </c>
      <c r="R11">
        <v>27.98</v>
      </c>
    </row>
    <row r="12" spans="2:18">
      <c r="B12" t="s">
        <v>916</v>
      </c>
      <c r="C12" t="s">
        <v>338</v>
      </c>
      <c r="D12" s="89">
        <v>3384</v>
      </c>
      <c r="E12" s="71">
        <v>5.42</v>
      </c>
      <c r="F12" s="71">
        <v>10.31</v>
      </c>
      <c r="G12" s="84" t="s">
        <v>251</v>
      </c>
      <c r="H12" s="84" t="s">
        <v>251</v>
      </c>
      <c r="I12" s="84" t="s">
        <v>251</v>
      </c>
      <c r="K12" t="s">
        <v>915</v>
      </c>
      <c r="L12" t="s">
        <v>642</v>
      </c>
      <c r="M12" s="89">
        <v>7888</v>
      </c>
      <c r="N12" s="71">
        <v>12.54</v>
      </c>
      <c r="O12" s="71">
        <v>35.619999999999997</v>
      </c>
      <c r="P12" s="89">
        <v>9098</v>
      </c>
      <c r="Q12">
        <v>14.44</v>
      </c>
      <c r="R12">
        <v>40.29</v>
      </c>
    </row>
    <row r="13" spans="2:18">
      <c r="D13" s="89"/>
      <c r="G13" s="71"/>
      <c r="H13" s="71"/>
      <c r="I13" s="71"/>
      <c r="M13" s="89"/>
      <c r="N13" s="71"/>
      <c r="O13" s="71"/>
      <c r="P13" s="89"/>
    </row>
    <row r="14" spans="2:18">
      <c r="B14" s="110" t="s">
        <v>12</v>
      </c>
      <c r="C14" s="110"/>
      <c r="D14" s="89">
        <v>62414</v>
      </c>
      <c r="E14" s="71">
        <v>100</v>
      </c>
      <c r="F14" s="71"/>
      <c r="G14" s="71"/>
      <c r="H14" s="71"/>
      <c r="I14" s="71"/>
      <c r="K14" s="110" t="s">
        <v>12</v>
      </c>
      <c r="L14" s="110"/>
      <c r="M14" s="89">
        <v>62896</v>
      </c>
      <c r="N14" s="71">
        <v>100</v>
      </c>
      <c r="P14" s="89">
        <v>62978</v>
      </c>
      <c r="Q14">
        <v>100</v>
      </c>
    </row>
    <row r="15" spans="2:18">
      <c r="B15" s="110" t="s">
        <v>13</v>
      </c>
      <c r="C15" s="110"/>
      <c r="D15" s="89">
        <v>32813</v>
      </c>
      <c r="E15" s="71">
        <v>52.57</v>
      </c>
      <c r="F15" s="71"/>
      <c r="G15" s="71"/>
      <c r="H15" s="71"/>
      <c r="I15" s="71"/>
      <c r="K15" s="110" t="s">
        <v>13</v>
      </c>
      <c r="L15" s="110"/>
      <c r="M15" s="89">
        <v>22143</v>
      </c>
      <c r="N15" s="71">
        <v>35.21</v>
      </c>
      <c r="P15" s="89">
        <v>22579</v>
      </c>
      <c r="Q15">
        <v>35.85</v>
      </c>
    </row>
    <row r="16" spans="2:18">
      <c r="B16" s="110" t="s">
        <v>10</v>
      </c>
      <c r="C16" s="110"/>
      <c r="D16" s="89">
        <v>28770</v>
      </c>
      <c r="E16" s="72">
        <v>46.1</v>
      </c>
      <c r="F16" s="71"/>
      <c r="G16" s="71"/>
      <c r="H16" s="71"/>
      <c r="I16" s="71"/>
      <c r="K16" s="110" t="s">
        <v>10</v>
      </c>
      <c r="L16" s="110"/>
      <c r="M16" s="89">
        <v>40261</v>
      </c>
      <c r="N16" s="71">
        <v>64.010000000000005</v>
      </c>
      <c r="P16" s="89">
        <v>40049</v>
      </c>
      <c r="Q16">
        <v>63.59</v>
      </c>
    </row>
    <row r="17" spans="2:17">
      <c r="B17" s="110" t="s">
        <v>11</v>
      </c>
      <c r="C17" s="110"/>
      <c r="D17" s="89">
        <v>831</v>
      </c>
      <c r="E17" s="71">
        <v>1.33</v>
      </c>
      <c r="F17" s="71"/>
      <c r="G17" s="71"/>
      <c r="H17" s="71"/>
      <c r="I17" s="71"/>
      <c r="K17" s="110" t="s">
        <v>22</v>
      </c>
      <c r="L17" s="110"/>
      <c r="M17" s="89">
        <v>166</v>
      </c>
      <c r="N17" s="71">
        <v>0.26</v>
      </c>
      <c r="P17" s="89">
        <v>196</v>
      </c>
      <c r="Q17">
        <v>0.31</v>
      </c>
    </row>
    <row r="18" spans="2:17">
      <c r="D18" s="89"/>
      <c r="E18" s="71"/>
      <c r="F18" s="71"/>
      <c r="G18" s="71"/>
      <c r="H18" s="71"/>
      <c r="I18" s="71"/>
      <c r="K18" s="110" t="s">
        <v>23</v>
      </c>
      <c r="L18" s="110"/>
      <c r="M18" s="89">
        <v>326</v>
      </c>
      <c r="N18" s="71">
        <v>0.52</v>
      </c>
      <c r="P18" s="89">
        <v>154</v>
      </c>
      <c r="Q18">
        <v>0.24</v>
      </c>
    </row>
    <row r="19" spans="2:17">
      <c r="P19" s="89"/>
    </row>
  </sheetData>
  <mergeCells count="19">
    <mergeCell ref="M5:O5"/>
    <mergeCell ref="P5:R5"/>
    <mergeCell ref="B4:I4"/>
    <mergeCell ref="K4:R4"/>
    <mergeCell ref="B5:B6"/>
    <mergeCell ref="C5:C6"/>
    <mergeCell ref="D5:F5"/>
    <mergeCell ref="G5:I5"/>
    <mergeCell ref="K5:K6"/>
    <mergeCell ref="L5:L6"/>
    <mergeCell ref="B17:C17"/>
    <mergeCell ref="K17:L17"/>
    <mergeCell ref="K18:L18"/>
    <mergeCell ref="B14:C14"/>
    <mergeCell ref="B15:C15"/>
    <mergeCell ref="K15:L15"/>
    <mergeCell ref="B16:C16"/>
    <mergeCell ref="K16:L16"/>
    <mergeCell ref="K14:L1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9"/>
  <sheetViews>
    <sheetView workbookViewId="0">
      <selection activeCell="B4" sqref="B4:I4"/>
    </sheetView>
  </sheetViews>
  <sheetFormatPr baseColWidth="10" defaultRowHeight="15"/>
  <cols>
    <col min="2" max="2" width="17.7109375" customWidth="1"/>
    <col min="3" max="3" width="24" customWidth="1"/>
    <col min="5" max="5" width="19.7109375" customWidth="1"/>
    <col min="6" max="6" width="19.42578125" customWidth="1"/>
    <col min="8" max="8" width="18.140625" customWidth="1"/>
    <col min="9" max="9" width="20.28515625" customWidth="1"/>
    <col min="11" max="11" width="17.5703125" customWidth="1"/>
    <col min="12" max="12" width="37.28515625" customWidth="1"/>
    <col min="14" max="14" width="18" customWidth="1"/>
    <col min="15" max="15" width="20.5703125" customWidth="1"/>
    <col min="17" max="17" width="19.42578125" customWidth="1"/>
    <col min="18" max="18" width="19.85546875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s="97" t="s">
        <v>1050</v>
      </c>
      <c r="O6" s="97" t="s">
        <v>1051</v>
      </c>
      <c r="P6" s="97" t="s">
        <v>7</v>
      </c>
      <c r="Q6" s="97" t="s">
        <v>1050</v>
      </c>
      <c r="R6" s="97" t="s">
        <v>1051</v>
      </c>
    </row>
    <row r="7" spans="1:18">
      <c r="A7" s="106" t="s">
        <v>18</v>
      </c>
      <c r="B7" t="s">
        <v>276</v>
      </c>
      <c r="C7" t="s">
        <v>277</v>
      </c>
      <c r="D7" s="79">
        <v>233808</v>
      </c>
      <c r="E7" s="81">
        <f>D7/D23*100</f>
        <v>18.886890942842051</v>
      </c>
      <c r="F7" s="79">
        <v>34.4</v>
      </c>
      <c r="G7" s="113">
        <v>305681</v>
      </c>
      <c r="H7" s="116">
        <f>G7/G23*100</f>
        <v>30.019346348744939</v>
      </c>
      <c r="I7" s="113">
        <v>53.33</v>
      </c>
      <c r="J7" s="106" t="s">
        <v>18</v>
      </c>
      <c r="K7" t="s">
        <v>276</v>
      </c>
      <c r="L7" t="s">
        <v>993</v>
      </c>
      <c r="M7" s="79">
        <v>162219</v>
      </c>
      <c r="N7" s="81">
        <v>12.18</v>
      </c>
      <c r="O7" s="79">
        <v>29.33</v>
      </c>
      <c r="P7" s="113">
        <v>224790</v>
      </c>
      <c r="Q7" s="116">
        <f>P7/P23*100</f>
        <v>17.302545542433535</v>
      </c>
      <c r="R7" s="113">
        <v>48.49</v>
      </c>
    </row>
    <row r="8" spans="1:18">
      <c r="A8" s="106"/>
      <c r="B8" t="s">
        <v>278</v>
      </c>
      <c r="C8" t="s">
        <v>279</v>
      </c>
      <c r="D8" s="79">
        <v>60234</v>
      </c>
      <c r="E8" s="81">
        <f>D8/D23*100</f>
        <v>4.8656717864707284</v>
      </c>
      <c r="F8" s="79">
        <v>8.86</v>
      </c>
      <c r="G8" s="113"/>
      <c r="H8" s="116"/>
      <c r="I8" s="113"/>
      <c r="J8" s="106"/>
      <c r="K8" t="s">
        <v>304</v>
      </c>
      <c r="L8" t="s">
        <v>994</v>
      </c>
      <c r="M8" s="79">
        <v>59649</v>
      </c>
      <c r="N8" s="81">
        <v>4.4800000000000004</v>
      </c>
      <c r="O8" s="79">
        <v>10.79</v>
      </c>
      <c r="P8" s="113"/>
      <c r="Q8" s="116"/>
      <c r="R8" s="113"/>
    </row>
    <row r="9" spans="1:18">
      <c r="B9" t="s">
        <v>280</v>
      </c>
      <c r="C9" t="s">
        <v>281</v>
      </c>
      <c r="D9" s="79">
        <v>33607</v>
      </c>
      <c r="E9" s="81">
        <f>D9/D23*100</f>
        <v>2.7147563125132277</v>
      </c>
      <c r="F9" s="79">
        <v>4.9400000000000004</v>
      </c>
      <c r="G9">
        <v>7732</v>
      </c>
      <c r="H9" s="3">
        <v>0.76</v>
      </c>
      <c r="I9">
        <v>1.35</v>
      </c>
      <c r="K9" t="s">
        <v>280</v>
      </c>
      <c r="L9" t="s">
        <v>995</v>
      </c>
      <c r="M9" s="79">
        <v>25271</v>
      </c>
      <c r="N9" s="81">
        <v>1.9</v>
      </c>
      <c r="O9" s="79">
        <v>4.57</v>
      </c>
      <c r="P9" s="79"/>
      <c r="Q9" s="79"/>
      <c r="R9" s="79"/>
    </row>
    <row r="10" spans="1:18">
      <c r="B10" t="s">
        <v>251</v>
      </c>
      <c r="C10" t="s">
        <v>1029</v>
      </c>
      <c r="D10" s="79">
        <v>6843</v>
      </c>
      <c r="E10" s="81">
        <v>0.55000000000000004</v>
      </c>
      <c r="F10" s="79">
        <v>1.01</v>
      </c>
      <c r="K10" t="s">
        <v>251</v>
      </c>
      <c r="L10" t="s">
        <v>16</v>
      </c>
      <c r="M10" s="79">
        <v>3264</v>
      </c>
      <c r="N10" s="81">
        <v>0.24</v>
      </c>
      <c r="O10" s="79">
        <v>0.59</v>
      </c>
      <c r="P10" s="79"/>
      <c r="Q10" s="79"/>
      <c r="R10" s="79"/>
    </row>
    <row r="11" spans="1:18">
      <c r="B11" t="s">
        <v>251</v>
      </c>
      <c r="C11" t="s">
        <v>16</v>
      </c>
      <c r="D11" s="79">
        <v>3758</v>
      </c>
      <c r="E11" s="81">
        <v>0.3</v>
      </c>
      <c r="F11" s="79">
        <v>0.55000000000000004</v>
      </c>
      <c r="K11" t="s">
        <v>251</v>
      </c>
      <c r="L11" t="s">
        <v>45</v>
      </c>
      <c r="M11" s="79">
        <v>2693</v>
      </c>
      <c r="N11" s="81">
        <v>0.2</v>
      </c>
      <c r="O11" s="79">
        <v>0.49</v>
      </c>
      <c r="P11" s="79"/>
      <c r="Q11" s="79"/>
      <c r="R11" s="79"/>
    </row>
    <row r="12" spans="1:18">
      <c r="B12" t="s">
        <v>251</v>
      </c>
      <c r="C12" t="s">
        <v>82</v>
      </c>
      <c r="D12" s="79">
        <v>3749</v>
      </c>
      <c r="E12" s="81">
        <v>0.3</v>
      </c>
      <c r="F12" s="79">
        <v>0.55000000000000004</v>
      </c>
      <c r="K12" t="s">
        <v>1039</v>
      </c>
      <c r="L12" t="s">
        <v>996</v>
      </c>
      <c r="M12" s="79">
        <v>99767</v>
      </c>
      <c r="N12" s="81">
        <v>7.49</v>
      </c>
      <c r="O12" s="79">
        <v>18.04</v>
      </c>
      <c r="P12" s="79">
        <v>60470</v>
      </c>
      <c r="Q12" s="81">
        <f>P12/P23*100</f>
        <v>4.6544994392586672</v>
      </c>
      <c r="R12" s="79">
        <v>13.3</v>
      </c>
    </row>
    <row r="13" spans="1:18">
      <c r="B13" t="s">
        <v>1031</v>
      </c>
      <c r="C13" t="s">
        <v>1030</v>
      </c>
      <c r="D13" s="79">
        <v>244125</v>
      </c>
      <c r="E13" s="81">
        <f>D13/D23*100</f>
        <v>19.720292938741682</v>
      </c>
      <c r="F13" s="79">
        <v>35.909999999999997</v>
      </c>
      <c r="G13">
        <v>252512</v>
      </c>
      <c r="H13" s="3">
        <v>24.8</v>
      </c>
      <c r="I13">
        <v>44.06</v>
      </c>
      <c r="K13" t="s">
        <v>1041</v>
      </c>
      <c r="L13" t="s">
        <v>997</v>
      </c>
      <c r="M13" s="79">
        <v>39259</v>
      </c>
      <c r="N13" s="81">
        <v>2.95</v>
      </c>
      <c r="O13" s="79">
        <v>7.1</v>
      </c>
      <c r="P13" s="79"/>
      <c r="Q13" s="79"/>
      <c r="R13" s="79"/>
    </row>
    <row r="14" spans="1:18">
      <c r="B14" t="s">
        <v>1032</v>
      </c>
      <c r="C14" t="s">
        <v>321</v>
      </c>
      <c r="D14" s="79">
        <v>22852</v>
      </c>
      <c r="E14" s="81">
        <f>D14/D23*100</f>
        <v>1.8459729000967737</v>
      </c>
      <c r="F14" s="79">
        <v>3.36</v>
      </c>
      <c r="G14">
        <v>2948</v>
      </c>
      <c r="H14" s="3">
        <v>0.28999999999999998</v>
      </c>
      <c r="I14">
        <v>0.51</v>
      </c>
      <c r="K14" t="s">
        <v>1040</v>
      </c>
      <c r="L14" t="s">
        <v>998</v>
      </c>
      <c r="M14" s="79">
        <v>125639</v>
      </c>
      <c r="N14" s="3">
        <v>9.43</v>
      </c>
      <c r="O14" s="79">
        <v>22.72</v>
      </c>
      <c r="P14" s="79">
        <v>159059</v>
      </c>
      <c r="Q14" s="81">
        <f>P14/P23*100</f>
        <v>12.243096185034634</v>
      </c>
      <c r="R14" s="79">
        <v>34.31</v>
      </c>
    </row>
    <row r="15" spans="1:18">
      <c r="B15" t="s">
        <v>251</v>
      </c>
      <c r="C15" t="s">
        <v>1033</v>
      </c>
      <c r="D15" s="79">
        <v>19337</v>
      </c>
      <c r="E15" s="81">
        <v>1.56</v>
      </c>
      <c r="F15" s="79">
        <v>2.84</v>
      </c>
      <c r="G15">
        <v>4287</v>
      </c>
      <c r="H15">
        <v>0.42</v>
      </c>
      <c r="I15">
        <v>0.75</v>
      </c>
      <c r="K15" t="s">
        <v>251</v>
      </c>
      <c r="L15" t="s">
        <v>999</v>
      </c>
      <c r="M15" s="79">
        <v>19385</v>
      </c>
      <c r="N15" s="3">
        <v>1.46</v>
      </c>
      <c r="O15" s="79">
        <v>3.5</v>
      </c>
    </row>
    <row r="16" spans="1:18">
      <c r="B16" t="s">
        <v>1035</v>
      </c>
      <c r="C16" t="s">
        <v>1034</v>
      </c>
      <c r="D16" s="79">
        <v>42560</v>
      </c>
      <c r="E16" s="81">
        <v>3.44</v>
      </c>
      <c r="F16" s="79">
        <v>6.26</v>
      </c>
      <c r="K16" t="s">
        <v>251</v>
      </c>
      <c r="L16" t="s">
        <v>1042</v>
      </c>
      <c r="M16" s="79">
        <v>2493</v>
      </c>
      <c r="N16" s="3">
        <v>0.19</v>
      </c>
      <c r="O16" s="79">
        <v>0.45</v>
      </c>
    </row>
    <row r="17" spans="2:17">
      <c r="B17" t="s">
        <v>251</v>
      </c>
      <c r="C17" t="s">
        <v>329</v>
      </c>
      <c r="D17" s="79">
        <v>8871</v>
      </c>
      <c r="E17" s="81">
        <v>0.72</v>
      </c>
      <c r="F17" s="79">
        <v>1.31</v>
      </c>
      <c r="J17" s="124"/>
      <c r="K17" s="124" t="s">
        <v>1036</v>
      </c>
      <c r="L17" t="s">
        <v>1000</v>
      </c>
      <c r="M17" s="79">
        <v>8114</v>
      </c>
      <c r="N17" s="81">
        <v>0.61</v>
      </c>
      <c r="O17" s="79">
        <v>1.47</v>
      </c>
    </row>
    <row r="18" spans="2:17">
      <c r="D18" s="79"/>
      <c r="E18" s="79"/>
      <c r="F18" s="79"/>
      <c r="J18" s="124"/>
      <c r="K18" s="124" t="s">
        <v>1037</v>
      </c>
      <c r="L18" t="s">
        <v>329</v>
      </c>
      <c r="M18" s="79">
        <v>2509</v>
      </c>
      <c r="N18" s="81">
        <v>0.19</v>
      </c>
      <c r="O18" s="79">
        <v>0.45</v>
      </c>
    </row>
    <row r="19" spans="2:17">
      <c r="E19" s="79"/>
      <c r="F19" s="79"/>
      <c r="J19" s="124"/>
      <c r="K19" s="124" t="s">
        <v>1038</v>
      </c>
      <c r="L19" t="s">
        <v>329</v>
      </c>
      <c r="M19">
        <v>224</v>
      </c>
      <c r="N19" s="3">
        <v>0.02</v>
      </c>
      <c r="O19">
        <v>0.04</v>
      </c>
    </row>
    <row r="20" spans="2:17">
      <c r="E20" s="79"/>
      <c r="F20" s="79"/>
      <c r="J20" s="124"/>
      <c r="K20" s="124"/>
      <c r="N20" s="3"/>
    </row>
    <row r="21" spans="2:17">
      <c r="E21" s="79"/>
      <c r="F21" s="79"/>
      <c r="J21" s="124"/>
      <c r="K21" s="124"/>
      <c r="N21" s="3"/>
      <c r="P21">
        <f>SUM(P14,P12)</f>
        <v>219529</v>
      </c>
    </row>
    <row r="22" spans="2:17">
      <c r="E22" s="79"/>
      <c r="F22" s="79"/>
    </row>
    <row r="23" spans="2:17">
      <c r="B23" s="110" t="s">
        <v>12</v>
      </c>
      <c r="C23" s="110"/>
      <c r="D23" s="79">
        <v>1237938</v>
      </c>
      <c r="E23" s="79">
        <v>100</v>
      </c>
      <c r="F23" s="79"/>
      <c r="G23">
        <v>1018280</v>
      </c>
      <c r="H23" s="79">
        <v>100</v>
      </c>
      <c r="K23" s="110" t="s">
        <v>12</v>
      </c>
      <c r="L23" s="110"/>
      <c r="M23" s="79">
        <v>1332282</v>
      </c>
      <c r="N23" s="79">
        <v>100</v>
      </c>
      <c r="P23" s="2">
        <v>1299173</v>
      </c>
      <c r="Q23">
        <v>100</v>
      </c>
    </row>
    <row r="24" spans="2:17">
      <c r="B24" s="110" t="s">
        <v>13</v>
      </c>
      <c r="C24" s="110"/>
      <c r="D24" s="90">
        <v>679744</v>
      </c>
      <c r="E24" s="79">
        <v>54.91</v>
      </c>
      <c r="F24" s="79"/>
      <c r="G24">
        <v>573160</v>
      </c>
      <c r="H24">
        <v>56.29</v>
      </c>
      <c r="K24" s="110" t="s">
        <v>13</v>
      </c>
      <c r="L24" s="110"/>
      <c r="M24" s="79">
        <v>553017</v>
      </c>
      <c r="N24" s="79">
        <v>41.51</v>
      </c>
      <c r="P24" s="2">
        <v>463567</v>
      </c>
      <c r="Q24">
        <v>35.68</v>
      </c>
    </row>
    <row r="25" spans="2:17">
      <c r="B25" s="110" t="s">
        <v>10</v>
      </c>
      <c r="C25" s="110"/>
      <c r="D25" s="90">
        <v>541351</v>
      </c>
      <c r="E25" s="79">
        <v>43.73</v>
      </c>
      <c r="F25" s="79"/>
      <c r="G25">
        <v>423823</v>
      </c>
      <c r="H25">
        <v>41.62</v>
      </c>
      <c r="K25" s="110" t="s">
        <v>10</v>
      </c>
      <c r="L25" s="110"/>
      <c r="M25" s="79">
        <v>768657</v>
      </c>
      <c r="N25" s="79">
        <v>57.7</v>
      </c>
      <c r="P25" s="2">
        <v>822332</v>
      </c>
      <c r="Q25" s="3">
        <v>63.3</v>
      </c>
    </row>
    <row r="26" spans="2:17">
      <c r="B26" s="110" t="s">
        <v>11</v>
      </c>
      <c r="C26" s="110"/>
      <c r="D26" s="90">
        <v>16843</v>
      </c>
      <c r="E26" s="79">
        <v>1.36</v>
      </c>
      <c r="F26" s="79"/>
      <c r="G26">
        <v>21297</v>
      </c>
      <c r="H26">
        <v>2.09</v>
      </c>
      <c r="K26" s="110" t="s">
        <v>22</v>
      </c>
      <c r="L26" s="110"/>
      <c r="M26" s="79">
        <v>3165</v>
      </c>
      <c r="N26" s="79">
        <v>0.24</v>
      </c>
      <c r="P26" s="2">
        <v>8398</v>
      </c>
      <c r="Q26">
        <v>0.65</v>
      </c>
    </row>
    <row r="27" spans="2:17">
      <c r="K27" s="110" t="s">
        <v>23</v>
      </c>
      <c r="L27" s="110"/>
      <c r="M27" s="79">
        <v>7443</v>
      </c>
      <c r="N27" s="79">
        <v>0.56000000000000005</v>
      </c>
      <c r="P27" s="2">
        <v>4876</v>
      </c>
      <c r="Q27">
        <v>0.38</v>
      </c>
    </row>
    <row r="29" spans="2:17">
      <c r="P29" s="2"/>
    </row>
  </sheetData>
  <mergeCells count="32"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B4:I4"/>
    <mergeCell ref="P7:P8"/>
    <mergeCell ref="Q7:Q8"/>
    <mergeCell ref="G7:G8"/>
    <mergeCell ref="K26:L26"/>
    <mergeCell ref="R7:R8"/>
    <mergeCell ref="H7:H8"/>
    <mergeCell ref="I7:I8"/>
    <mergeCell ref="K27:L27"/>
    <mergeCell ref="A7:A8"/>
    <mergeCell ref="J7:J8"/>
    <mergeCell ref="B25:C25"/>
    <mergeCell ref="B26:C26"/>
    <mergeCell ref="B23:C23"/>
    <mergeCell ref="K23:L23"/>
    <mergeCell ref="B24:C24"/>
    <mergeCell ref="K24:L24"/>
    <mergeCell ref="K25:L25"/>
    <mergeCell ref="J17:K17"/>
    <mergeCell ref="J18:K18"/>
    <mergeCell ref="J19:K19"/>
    <mergeCell ref="J20:K20"/>
    <mergeCell ref="J21:K2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"/>
  <sheetViews>
    <sheetView workbookViewId="0">
      <selection activeCell="B4" sqref="B4:I4"/>
    </sheetView>
  </sheetViews>
  <sheetFormatPr baseColWidth="10" defaultRowHeight="15"/>
  <cols>
    <col min="2" max="2" width="15.5703125" customWidth="1"/>
    <col min="3" max="3" width="17.28515625" customWidth="1"/>
    <col min="5" max="5" width="18.7109375" customWidth="1"/>
    <col min="6" max="6" width="20" customWidth="1"/>
    <col min="8" max="8" width="18.140625" customWidth="1"/>
    <col min="9" max="9" width="19.5703125" customWidth="1"/>
    <col min="11" max="11" width="17" customWidth="1"/>
    <col min="12" max="12" width="25" customWidth="1"/>
    <col min="14" max="14" width="17.5703125" customWidth="1"/>
    <col min="15" max="15" width="20" customWidth="1"/>
    <col min="17" max="17" width="19.28515625" customWidth="1"/>
    <col min="18" max="18" width="19.71093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22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585</v>
      </c>
      <c r="C7" t="s">
        <v>586</v>
      </c>
      <c r="D7" s="18">
        <v>4497</v>
      </c>
      <c r="E7" s="3">
        <v>6.53</v>
      </c>
      <c r="F7" s="3">
        <v>11.87</v>
      </c>
      <c r="G7" s="3"/>
      <c r="H7" s="3"/>
      <c r="I7" s="3"/>
      <c r="J7" s="28"/>
      <c r="K7" t="s">
        <v>587</v>
      </c>
      <c r="L7" t="s">
        <v>588</v>
      </c>
      <c r="M7" s="2">
        <v>1710</v>
      </c>
      <c r="N7" s="3">
        <v>2.5499999999999998</v>
      </c>
      <c r="O7">
        <v>6.57</v>
      </c>
      <c r="P7" s="6"/>
      <c r="Q7" s="6"/>
      <c r="R7" s="6"/>
    </row>
    <row r="8" spans="2:18">
      <c r="B8" t="s">
        <v>597</v>
      </c>
      <c r="C8" t="s">
        <v>9</v>
      </c>
      <c r="D8" s="18">
        <v>2147</v>
      </c>
      <c r="E8" s="3">
        <v>3.12</v>
      </c>
      <c r="F8" s="3">
        <v>5.66</v>
      </c>
      <c r="G8" s="3"/>
      <c r="H8" s="3"/>
      <c r="I8" s="3"/>
      <c r="J8" s="28"/>
      <c r="K8" t="s">
        <v>590</v>
      </c>
      <c r="L8" t="s">
        <v>16</v>
      </c>
      <c r="M8" s="2">
        <v>197</v>
      </c>
      <c r="N8" s="3">
        <v>0.28999999999999998</v>
      </c>
      <c r="O8">
        <v>0.75</v>
      </c>
      <c r="P8" s="6"/>
      <c r="Q8" s="6"/>
      <c r="R8" s="6"/>
    </row>
    <row r="9" spans="2:18">
      <c r="B9" t="s">
        <v>589</v>
      </c>
      <c r="C9" t="s">
        <v>82</v>
      </c>
      <c r="D9" s="18">
        <v>851</v>
      </c>
      <c r="E9" s="3">
        <v>1.23</v>
      </c>
      <c r="F9" s="3">
        <v>2.2400000000000002</v>
      </c>
      <c r="G9" s="3"/>
      <c r="H9" s="3"/>
      <c r="I9" s="3"/>
      <c r="J9" s="3"/>
      <c r="K9" t="s">
        <v>592</v>
      </c>
      <c r="L9" t="s">
        <v>593</v>
      </c>
      <c r="M9">
        <v>3774</v>
      </c>
      <c r="N9" s="3">
        <v>5.64</v>
      </c>
      <c r="O9">
        <v>14.51</v>
      </c>
    </row>
    <row r="10" spans="2:18">
      <c r="B10" t="s">
        <v>591</v>
      </c>
      <c r="C10" t="s">
        <v>45</v>
      </c>
      <c r="D10" s="18">
        <v>719</v>
      </c>
      <c r="E10" s="3">
        <v>1.04</v>
      </c>
      <c r="F10" s="3">
        <v>1.89</v>
      </c>
      <c r="G10" s="18"/>
      <c r="H10" s="3"/>
      <c r="I10" s="3"/>
      <c r="J10" s="3"/>
      <c r="K10" t="s">
        <v>595</v>
      </c>
      <c r="L10" t="s">
        <v>596</v>
      </c>
      <c r="M10">
        <v>3425</v>
      </c>
      <c r="N10" s="3">
        <v>5.12</v>
      </c>
      <c r="O10">
        <v>13.17</v>
      </c>
    </row>
    <row r="11" spans="2:18">
      <c r="B11" t="s">
        <v>594</v>
      </c>
      <c r="C11" t="s">
        <v>16</v>
      </c>
      <c r="D11" s="18">
        <v>384</v>
      </c>
      <c r="E11" s="3">
        <v>0.55000000000000004</v>
      </c>
      <c r="F11" s="3">
        <v>1.01</v>
      </c>
      <c r="G11" s="18"/>
      <c r="H11" s="3"/>
      <c r="I11" s="3"/>
      <c r="J11" s="3"/>
      <c r="K11" t="s">
        <v>598</v>
      </c>
      <c r="L11" t="s">
        <v>379</v>
      </c>
      <c r="M11">
        <v>4794</v>
      </c>
      <c r="N11">
        <v>7.17</v>
      </c>
      <c r="O11">
        <v>18.43</v>
      </c>
      <c r="P11">
        <v>13908</v>
      </c>
      <c r="Q11">
        <v>20.76</v>
      </c>
      <c r="R11" s="3">
        <v>46.9</v>
      </c>
    </row>
    <row r="12" spans="2:18">
      <c r="B12" t="s">
        <v>602</v>
      </c>
      <c r="C12" t="s">
        <v>332</v>
      </c>
      <c r="D12" s="18">
        <v>11617</v>
      </c>
      <c r="E12" s="3">
        <v>16.88</v>
      </c>
      <c r="F12" s="3">
        <v>30.67</v>
      </c>
      <c r="G12" s="18">
        <v>21786</v>
      </c>
      <c r="H12" s="3">
        <v>31.66</v>
      </c>
      <c r="I12" s="3">
        <v>55.11</v>
      </c>
      <c r="J12" s="3"/>
      <c r="K12" t="s">
        <v>600</v>
      </c>
      <c r="L12" t="s">
        <v>601</v>
      </c>
      <c r="M12">
        <v>936</v>
      </c>
      <c r="N12" s="3">
        <v>1.39</v>
      </c>
      <c r="O12">
        <v>3.59</v>
      </c>
    </row>
    <row r="13" spans="2:18">
      <c r="B13" t="s">
        <v>604</v>
      </c>
      <c r="C13" t="s">
        <v>321</v>
      </c>
      <c r="D13" s="18">
        <v>3646</v>
      </c>
      <c r="E13" s="3">
        <v>5.29</v>
      </c>
      <c r="F13" s="3">
        <v>9.6199999999999992</v>
      </c>
      <c r="G13" s="18"/>
      <c r="H13" s="3"/>
      <c r="I13" s="3"/>
      <c r="J13" s="3"/>
      <c r="K13" t="s">
        <v>603</v>
      </c>
      <c r="L13" t="s">
        <v>352</v>
      </c>
      <c r="M13">
        <v>9273</v>
      </c>
      <c r="N13" s="3">
        <v>13.86</v>
      </c>
      <c r="O13">
        <v>35.65</v>
      </c>
      <c r="P13">
        <v>15743</v>
      </c>
      <c r="Q13">
        <v>23.5</v>
      </c>
      <c r="R13">
        <v>53.09</v>
      </c>
    </row>
    <row r="14" spans="2:18">
      <c r="B14" t="s">
        <v>599</v>
      </c>
      <c r="C14" t="s">
        <v>1049</v>
      </c>
      <c r="D14" s="18">
        <v>1067</v>
      </c>
      <c r="E14" s="3">
        <v>1.55</v>
      </c>
      <c r="F14" s="3">
        <v>2.81</v>
      </c>
      <c r="G14" s="18"/>
      <c r="H14" s="3"/>
      <c r="I14" s="3"/>
      <c r="J14" s="3"/>
      <c r="K14" t="s">
        <v>605</v>
      </c>
      <c r="L14" t="s">
        <v>606</v>
      </c>
      <c r="M14">
        <v>335</v>
      </c>
      <c r="N14" s="3">
        <v>0.5</v>
      </c>
      <c r="O14">
        <v>1.28</v>
      </c>
    </row>
    <row r="15" spans="2:18">
      <c r="B15" t="s">
        <v>603</v>
      </c>
      <c r="C15" t="s">
        <v>338</v>
      </c>
      <c r="D15" s="18">
        <v>12949</v>
      </c>
      <c r="E15" s="3">
        <v>18.809999999999999</v>
      </c>
      <c r="F15" s="3">
        <v>34.18</v>
      </c>
      <c r="G15" s="18">
        <v>17744</v>
      </c>
      <c r="H15" s="3">
        <v>25.78</v>
      </c>
      <c r="I15" s="3">
        <v>44.88</v>
      </c>
      <c r="J15" s="3"/>
      <c r="K15" t="s">
        <v>604</v>
      </c>
      <c r="L15" t="s">
        <v>607</v>
      </c>
      <c r="M15">
        <v>1560</v>
      </c>
      <c r="N15" s="3">
        <v>2.33</v>
      </c>
      <c r="O15">
        <v>5.99</v>
      </c>
    </row>
    <row r="16" spans="2:18">
      <c r="D16" s="18"/>
      <c r="E16" s="3"/>
      <c r="F16" s="3"/>
      <c r="G16" s="18"/>
      <c r="H16" s="3"/>
      <c r="I16" s="3"/>
      <c r="J16" s="3"/>
      <c r="N16" s="3"/>
    </row>
    <row r="17" spans="1:17">
      <c r="B17" s="110" t="s">
        <v>12</v>
      </c>
      <c r="C17" s="110"/>
      <c r="D17" s="18">
        <v>68813</v>
      </c>
      <c r="E17" s="3">
        <v>100</v>
      </c>
      <c r="F17" s="3"/>
      <c r="G17" s="18">
        <v>68811</v>
      </c>
      <c r="H17" s="3">
        <v>100</v>
      </c>
      <c r="I17" s="3"/>
      <c r="J17" s="3"/>
      <c r="K17" s="110" t="s">
        <v>12</v>
      </c>
      <c r="L17" s="110"/>
      <c r="M17" s="2">
        <v>66860</v>
      </c>
      <c r="N17" s="3">
        <v>100</v>
      </c>
      <c r="P17" s="2">
        <v>66981</v>
      </c>
      <c r="Q17">
        <v>100</v>
      </c>
    </row>
    <row r="18" spans="1:17">
      <c r="A18" s="23"/>
      <c r="B18" s="110" t="s">
        <v>13</v>
      </c>
      <c r="C18" s="110"/>
      <c r="D18" s="18">
        <v>37877</v>
      </c>
      <c r="E18" s="3">
        <v>55.04</v>
      </c>
      <c r="F18" s="3"/>
      <c r="G18" s="18">
        <v>39530</v>
      </c>
      <c r="H18" s="3">
        <v>57.45</v>
      </c>
      <c r="I18" s="3"/>
      <c r="J18" s="3"/>
      <c r="K18" s="110" t="s">
        <v>13</v>
      </c>
      <c r="L18" s="110"/>
      <c r="M18" s="2">
        <v>26004</v>
      </c>
      <c r="N18" s="3">
        <v>38.89</v>
      </c>
      <c r="P18" s="2">
        <v>29651</v>
      </c>
      <c r="Q18">
        <v>44.27</v>
      </c>
    </row>
    <row r="19" spans="1:17">
      <c r="A19" s="4"/>
      <c r="B19" s="110" t="s">
        <v>10</v>
      </c>
      <c r="C19" s="110"/>
      <c r="D19" s="18">
        <v>29599</v>
      </c>
      <c r="E19" s="3">
        <v>43.01</v>
      </c>
      <c r="F19" s="3"/>
      <c r="G19" s="18">
        <v>25632</v>
      </c>
      <c r="H19" s="3">
        <v>37.25</v>
      </c>
      <c r="I19" s="3"/>
      <c r="J19" s="3"/>
      <c r="K19" s="110" t="s">
        <v>10</v>
      </c>
      <c r="L19" s="110"/>
      <c r="M19" s="2">
        <v>40295</v>
      </c>
      <c r="N19">
        <v>60.27</v>
      </c>
      <c r="P19" s="2">
        <v>35345</v>
      </c>
      <c r="Q19">
        <v>52.77</v>
      </c>
    </row>
    <row r="20" spans="1:17">
      <c r="A20" s="23"/>
      <c r="B20" s="110" t="s">
        <v>11</v>
      </c>
      <c r="C20" s="110"/>
      <c r="D20" s="18">
        <v>1337</v>
      </c>
      <c r="E20" s="3">
        <v>1.94</v>
      </c>
      <c r="F20" s="3"/>
      <c r="G20" s="18">
        <v>3649</v>
      </c>
      <c r="H20" s="3">
        <v>5.3</v>
      </c>
      <c r="I20" s="3"/>
      <c r="J20" s="3"/>
      <c r="K20" s="110" t="s">
        <v>22</v>
      </c>
      <c r="L20" s="110"/>
      <c r="M20" s="2">
        <v>211</v>
      </c>
      <c r="N20" s="3">
        <v>0.32</v>
      </c>
      <c r="P20" s="2">
        <v>1235</v>
      </c>
      <c r="Q20">
        <v>1.84</v>
      </c>
    </row>
    <row r="21" spans="1:17">
      <c r="A21" s="4"/>
      <c r="D21" s="3"/>
      <c r="E21" s="3"/>
      <c r="F21" s="3"/>
      <c r="G21" s="18"/>
      <c r="H21" s="3"/>
      <c r="I21" s="3"/>
      <c r="J21" s="3"/>
      <c r="K21" s="110" t="s">
        <v>23</v>
      </c>
      <c r="L21" s="110"/>
      <c r="M21" s="2">
        <v>350</v>
      </c>
      <c r="N21" s="3">
        <v>0.52</v>
      </c>
      <c r="P21" s="2">
        <v>750</v>
      </c>
      <c r="Q21">
        <v>1.1200000000000001</v>
      </c>
    </row>
    <row r="22" spans="1:17">
      <c r="A22" s="23"/>
      <c r="B22" s="23"/>
      <c r="C22" s="23"/>
      <c r="D22" s="24"/>
      <c r="E22" s="24"/>
      <c r="F22" s="3"/>
      <c r="G22" s="18"/>
      <c r="H22" s="3"/>
      <c r="I22" s="3"/>
      <c r="J22" s="3"/>
    </row>
    <row r="23" spans="1:17">
      <c r="A23" s="4"/>
      <c r="B23" s="4"/>
      <c r="C23" s="4"/>
      <c r="D23" s="4"/>
      <c r="E23" s="4"/>
    </row>
    <row r="24" spans="1:17">
      <c r="A24" s="23"/>
      <c r="B24" s="23"/>
      <c r="C24" s="23"/>
      <c r="D24" s="23"/>
      <c r="E24" s="23"/>
    </row>
    <row r="25" spans="1:17">
      <c r="C25" s="40"/>
      <c r="D25" s="2"/>
    </row>
    <row r="26" spans="1:17">
      <c r="C26" s="6"/>
    </row>
    <row r="27" spans="1:17">
      <c r="C27" s="6"/>
    </row>
  </sheetData>
  <mergeCells count="19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B20:C20"/>
    <mergeCell ref="K20:L20"/>
    <mergeCell ref="K21:L21"/>
    <mergeCell ref="B17:C17"/>
    <mergeCell ref="K17:L17"/>
    <mergeCell ref="B18:C18"/>
    <mergeCell ref="K18:L18"/>
    <mergeCell ref="B19:C19"/>
    <mergeCell ref="K19:L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6"/>
  <sheetViews>
    <sheetView zoomScale="90" zoomScaleNormal="90" workbookViewId="0">
      <selection activeCell="B4" sqref="B4:I4"/>
    </sheetView>
  </sheetViews>
  <sheetFormatPr baseColWidth="10" defaultRowHeight="15"/>
  <cols>
    <col min="2" max="2" width="19.7109375" customWidth="1"/>
    <col min="5" max="5" width="19" customWidth="1"/>
    <col min="6" max="6" width="19.85546875" customWidth="1"/>
    <col min="8" max="8" width="18.5703125" customWidth="1"/>
    <col min="9" max="9" width="20.140625" customWidth="1"/>
    <col min="11" max="11" width="21.85546875" customWidth="1"/>
    <col min="12" max="12" width="12.5703125" customWidth="1"/>
    <col min="14" max="14" width="18" customWidth="1"/>
    <col min="15" max="15" width="20.28515625" customWidth="1"/>
    <col min="17" max="17" width="19.140625" customWidth="1"/>
    <col min="18" max="18" width="19.425781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6" t="s">
        <v>7</v>
      </c>
      <c r="E6" s="86" t="s">
        <v>1050</v>
      </c>
      <c r="F6" s="86" t="s">
        <v>1051</v>
      </c>
      <c r="G6" s="86" t="s">
        <v>7</v>
      </c>
      <c r="H6" s="86" t="s">
        <v>1050</v>
      </c>
      <c r="I6" s="86" t="s">
        <v>1051</v>
      </c>
      <c r="K6" s="106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>
      <c r="B7" s="21" t="s">
        <v>770</v>
      </c>
      <c r="C7" s="23" t="s">
        <v>236</v>
      </c>
      <c r="D7">
        <v>13691</v>
      </c>
      <c r="E7">
        <v>15.5</v>
      </c>
      <c r="F7">
        <v>26.77</v>
      </c>
      <c r="G7">
        <v>23486</v>
      </c>
      <c r="H7">
        <v>26.59</v>
      </c>
      <c r="I7">
        <v>45.63</v>
      </c>
      <c r="K7" s="21" t="s">
        <v>705</v>
      </c>
      <c r="L7" s="21" t="s">
        <v>706</v>
      </c>
      <c r="M7">
        <v>4206</v>
      </c>
      <c r="N7">
        <v>4.67</v>
      </c>
      <c r="O7">
        <v>14.08</v>
      </c>
      <c r="P7" s="78" t="s">
        <v>251</v>
      </c>
      <c r="Q7" s="78" t="s">
        <v>251</v>
      </c>
      <c r="R7" s="78" t="s">
        <v>251</v>
      </c>
    </row>
    <row r="8" spans="2:18">
      <c r="B8" s="21" t="s">
        <v>707</v>
      </c>
      <c r="C8" s="23" t="s">
        <v>297</v>
      </c>
      <c r="D8">
        <v>8288</v>
      </c>
      <c r="E8">
        <v>9.3800000000000008</v>
      </c>
      <c r="F8">
        <v>16.2</v>
      </c>
      <c r="K8" s="21" t="s">
        <v>708</v>
      </c>
      <c r="L8" s="21" t="s">
        <v>709</v>
      </c>
      <c r="M8">
        <v>5019</v>
      </c>
      <c r="N8">
        <v>5.57</v>
      </c>
      <c r="O8">
        <v>16.8</v>
      </c>
      <c r="P8" s="78" t="s">
        <v>251</v>
      </c>
      <c r="Q8" s="78" t="s">
        <v>251</v>
      </c>
      <c r="R8" s="78" t="s">
        <v>251</v>
      </c>
    </row>
    <row r="9" spans="2:18">
      <c r="B9" s="21" t="s">
        <v>710</v>
      </c>
      <c r="C9" s="23" t="s">
        <v>711</v>
      </c>
      <c r="D9">
        <v>1075</v>
      </c>
      <c r="E9">
        <v>1.21</v>
      </c>
      <c r="F9">
        <v>2.1</v>
      </c>
      <c r="K9" s="21" t="s">
        <v>712</v>
      </c>
      <c r="L9" s="21" t="s">
        <v>16</v>
      </c>
      <c r="M9">
        <v>419</v>
      </c>
      <c r="N9">
        <v>0.46</v>
      </c>
      <c r="O9">
        <v>1.4</v>
      </c>
      <c r="P9" s="78" t="s">
        <v>251</v>
      </c>
      <c r="Q9" s="78" t="s">
        <v>251</v>
      </c>
      <c r="R9" s="78" t="s">
        <v>251</v>
      </c>
    </row>
    <row r="10" spans="2:18">
      <c r="B10" s="21" t="s">
        <v>713</v>
      </c>
      <c r="C10" s="23" t="s">
        <v>16</v>
      </c>
      <c r="D10">
        <v>477</v>
      </c>
      <c r="E10">
        <v>0.54</v>
      </c>
      <c r="F10">
        <v>0.93</v>
      </c>
      <c r="K10" s="21" t="s">
        <v>714</v>
      </c>
      <c r="L10" s="21" t="s">
        <v>715</v>
      </c>
      <c r="M10">
        <v>1529</v>
      </c>
      <c r="N10">
        <v>1.69</v>
      </c>
      <c r="O10">
        <v>5.12</v>
      </c>
      <c r="P10" s="78" t="s">
        <v>251</v>
      </c>
      <c r="Q10" s="78" t="s">
        <v>251</v>
      </c>
      <c r="R10" s="78" t="s">
        <v>251</v>
      </c>
    </row>
    <row r="11" spans="2:18">
      <c r="B11" s="21" t="s">
        <v>716</v>
      </c>
      <c r="C11" s="23" t="s">
        <v>29</v>
      </c>
      <c r="D11">
        <v>307</v>
      </c>
      <c r="E11">
        <v>0.34</v>
      </c>
      <c r="F11">
        <v>0.6</v>
      </c>
      <c r="K11" s="21" t="s">
        <v>717</v>
      </c>
      <c r="L11" s="21" t="s">
        <v>718</v>
      </c>
      <c r="M11">
        <v>17267</v>
      </c>
      <c r="N11">
        <v>19.18</v>
      </c>
      <c r="O11">
        <v>57.82</v>
      </c>
      <c r="P11" s="78" t="s">
        <v>251</v>
      </c>
      <c r="Q11" s="78" t="s">
        <v>251</v>
      </c>
      <c r="R11" s="78" t="s">
        <v>251</v>
      </c>
    </row>
    <row r="12" spans="2:18">
      <c r="B12" s="21" t="s">
        <v>717</v>
      </c>
      <c r="C12" s="23" t="s">
        <v>393</v>
      </c>
      <c r="D12">
        <v>18365</v>
      </c>
      <c r="E12">
        <v>20.8</v>
      </c>
      <c r="F12">
        <v>35.909999999999997</v>
      </c>
      <c r="G12">
        <v>27975</v>
      </c>
      <c r="H12">
        <v>31.67</v>
      </c>
      <c r="I12">
        <v>54.36</v>
      </c>
      <c r="K12" s="21" t="s">
        <v>719</v>
      </c>
      <c r="L12" s="21" t="s">
        <v>352</v>
      </c>
      <c r="M12">
        <v>1422</v>
      </c>
      <c r="N12">
        <v>1.57</v>
      </c>
      <c r="O12">
        <v>4.76</v>
      </c>
      <c r="P12" s="78" t="s">
        <v>251</v>
      </c>
      <c r="Q12" s="78" t="s">
        <v>251</v>
      </c>
      <c r="R12" s="78" t="s">
        <v>251</v>
      </c>
    </row>
    <row r="13" spans="2:18">
      <c r="B13" s="21" t="s">
        <v>720</v>
      </c>
      <c r="C13" s="23" t="s">
        <v>641</v>
      </c>
      <c r="D13">
        <v>3806</v>
      </c>
      <c r="E13">
        <v>4.3099999999999996</v>
      </c>
      <c r="F13">
        <v>7.44</v>
      </c>
    </row>
    <row r="14" spans="2:18">
      <c r="B14" s="21" t="s">
        <v>721</v>
      </c>
      <c r="C14" s="23" t="s">
        <v>338</v>
      </c>
      <c r="D14">
        <v>3443</v>
      </c>
      <c r="E14">
        <v>3.9</v>
      </c>
      <c r="F14">
        <v>6.73</v>
      </c>
    </row>
    <row r="15" spans="2:18" ht="15" customHeight="1">
      <c r="B15" s="21" t="s">
        <v>722</v>
      </c>
      <c r="C15" s="23" t="s">
        <v>329</v>
      </c>
      <c r="D15">
        <v>1683</v>
      </c>
      <c r="E15">
        <v>1.9</v>
      </c>
      <c r="F15">
        <v>3.29</v>
      </c>
    </row>
    <row r="16" spans="2:18" ht="15" customHeight="1"/>
    <row r="17" spans="2:14" ht="15" customHeight="1">
      <c r="B17" s="110" t="s">
        <v>12</v>
      </c>
      <c r="C17" s="110"/>
      <c r="D17">
        <v>88281</v>
      </c>
      <c r="E17">
        <v>100</v>
      </c>
      <c r="G17">
        <v>88311</v>
      </c>
      <c r="H17">
        <v>100</v>
      </c>
      <c r="K17" s="110" t="s">
        <v>12</v>
      </c>
      <c r="L17" s="110"/>
      <c r="M17" s="2">
        <v>90002</v>
      </c>
      <c r="N17">
        <v>100</v>
      </c>
    </row>
    <row r="18" spans="2:14" ht="15" customHeight="1">
      <c r="B18" s="110" t="s">
        <v>13</v>
      </c>
      <c r="C18" s="110"/>
      <c r="D18">
        <v>51135</v>
      </c>
      <c r="E18" s="3">
        <v>57.92</v>
      </c>
      <c r="F18" s="3"/>
      <c r="G18">
        <v>51461</v>
      </c>
      <c r="H18" s="3">
        <v>58.27</v>
      </c>
      <c r="I18" s="3"/>
      <c r="K18" s="110" t="s">
        <v>13</v>
      </c>
      <c r="L18" s="110"/>
      <c r="M18" s="2">
        <v>29862</v>
      </c>
      <c r="N18" s="3">
        <v>33.18</v>
      </c>
    </row>
    <row r="19" spans="2:14" ht="15" customHeight="1">
      <c r="B19" s="110" t="s">
        <v>10</v>
      </c>
      <c r="C19" s="110"/>
      <c r="D19">
        <v>35995</v>
      </c>
      <c r="E19" s="3">
        <v>40.770000000000003</v>
      </c>
      <c r="F19" s="3"/>
      <c r="G19">
        <v>34153</v>
      </c>
      <c r="H19" s="3">
        <v>38.67</v>
      </c>
      <c r="I19" s="3"/>
      <c r="K19" s="110" t="s">
        <v>10</v>
      </c>
      <c r="L19" s="110"/>
      <c r="M19" s="2">
        <v>59177</v>
      </c>
      <c r="N19" s="3">
        <v>65.75</v>
      </c>
    </row>
    <row r="20" spans="2:14" ht="15" customHeight="1">
      <c r="B20" s="110" t="s">
        <v>11</v>
      </c>
      <c r="C20" s="110"/>
      <c r="D20">
        <v>1151</v>
      </c>
      <c r="E20" s="3">
        <v>1.3</v>
      </c>
      <c r="F20" s="3"/>
      <c r="G20">
        <v>2697</v>
      </c>
      <c r="H20" s="3">
        <v>3.05</v>
      </c>
      <c r="I20" s="3"/>
      <c r="K20" s="110" t="s">
        <v>22</v>
      </c>
      <c r="L20" s="110"/>
      <c r="M20" s="2">
        <v>296</v>
      </c>
      <c r="N20" s="3">
        <v>0.33</v>
      </c>
    </row>
    <row r="21" spans="2:14" ht="15" customHeight="1">
      <c r="K21" s="110" t="s">
        <v>23</v>
      </c>
      <c r="L21" s="110"/>
      <c r="M21" s="2">
        <v>667</v>
      </c>
      <c r="N21" s="3">
        <v>0.74</v>
      </c>
    </row>
    <row r="22" spans="2:14" ht="15" customHeight="1"/>
    <row r="23" spans="2:14" ht="15" customHeight="1"/>
    <row r="24" spans="2:14" ht="15" customHeight="1"/>
    <row r="26" spans="2:14" ht="15" customHeight="1"/>
  </sheetData>
  <mergeCells count="19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B20:C20"/>
    <mergeCell ref="K21:L21"/>
    <mergeCell ref="K17:L17"/>
    <mergeCell ref="B17:C17"/>
    <mergeCell ref="K18:L18"/>
    <mergeCell ref="B18:C18"/>
    <mergeCell ref="K19:L19"/>
    <mergeCell ref="B19:C19"/>
    <mergeCell ref="K20:L2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"/>
  <sheetViews>
    <sheetView workbookViewId="0">
      <selection activeCell="B4" sqref="B4:I4"/>
    </sheetView>
  </sheetViews>
  <sheetFormatPr baseColWidth="10" defaultRowHeight="15"/>
  <cols>
    <col min="2" max="2" width="16" customWidth="1"/>
    <col min="3" max="3" width="21.7109375" customWidth="1"/>
    <col min="5" max="5" width="18.28515625" customWidth="1"/>
    <col min="6" max="6" width="21.5703125" customWidth="1"/>
    <col min="8" max="8" width="19.140625" customWidth="1"/>
    <col min="9" max="9" width="20.42578125" customWidth="1"/>
    <col min="11" max="11" width="22.5703125" customWidth="1"/>
    <col min="12" max="12" width="25.42578125" customWidth="1"/>
    <col min="14" max="14" width="18" customWidth="1"/>
    <col min="15" max="15" width="20.28515625" customWidth="1"/>
    <col min="17" max="17" width="18.5703125" customWidth="1"/>
    <col min="18" max="18" width="19.855468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385</v>
      </c>
      <c r="C7" t="s">
        <v>236</v>
      </c>
      <c r="D7" s="89">
        <v>19477</v>
      </c>
      <c r="E7" s="3">
        <v>19.399999999999999</v>
      </c>
      <c r="F7">
        <v>38.29</v>
      </c>
      <c r="G7" s="89">
        <v>23414</v>
      </c>
      <c r="H7" s="3">
        <v>23.33</v>
      </c>
      <c r="I7">
        <v>42.75</v>
      </c>
      <c r="J7" s="6"/>
      <c r="K7" t="s">
        <v>608</v>
      </c>
      <c r="L7" t="s">
        <v>609</v>
      </c>
      <c r="M7" s="89">
        <v>3649</v>
      </c>
      <c r="N7" s="3">
        <v>3.7</v>
      </c>
      <c r="O7">
        <v>12.31</v>
      </c>
      <c r="P7" s="23" t="s">
        <v>251</v>
      </c>
      <c r="Q7" s="23" t="s">
        <v>251</v>
      </c>
      <c r="R7" s="23" t="s">
        <v>251</v>
      </c>
    </row>
    <row r="8" spans="2:18">
      <c r="B8" t="s">
        <v>386</v>
      </c>
      <c r="C8" t="s">
        <v>610</v>
      </c>
      <c r="D8" s="89">
        <v>1736</v>
      </c>
      <c r="E8" s="3">
        <v>1.72</v>
      </c>
      <c r="F8">
        <v>3.41</v>
      </c>
      <c r="G8" s="89"/>
      <c r="H8" s="3"/>
      <c r="J8" s="6"/>
      <c r="K8" t="s">
        <v>613</v>
      </c>
      <c r="L8" t="s">
        <v>9</v>
      </c>
      <c r="M8" s="89">
        <v>1673</v>
      </c>
      <c r="N8" s="3">
        <v>1.69</v>
      </c>
      <c r="O8">
        <v>5.64</v>
      </c>
      <c r="P8" s="23" t="s">
        <v>251</v>
      </c>
      <c r="Q8" s="23" t="s">
        <v>251</v>
      </c>
      <c r="R8" s="23" t="s">
        <v>251</v>
      </c>
    </row>
    <row r="9" spans="2:18">
      <c r="B9" t="s">
        <v>387</v>
      </c>
      <c r="C9" t="s">
        <v>16</v>
      </c>
      <c r="D9" s="89">
        <v>1347</v>
      </c>
      <c r="E9" s="3">
        <v>1.34</v>
      </c>
      <c r="F9">
        <v>2.64</v>
      </c>
      <c r="G9" s="89"/>
      <c r="K9" t="s">
        <v>611</v>
      </c>
      <c r="L9" t="s">
        <v>68</v>
      </c>
      <c r="M9" s="89">
        <v>681</v>
      </c>
      <c r="N9" s="3">
        <v>0.69</v>
      </c>
      <c r="O9">
        <v>2.29</v>
      </c>
      <c r="P9" s="23" t="s">
        <v>251</v>
      </c>
      <c r="Q9" s="23" t="s">
        <v>251</v>
      </c>
      <c r="R9" s="23" t="s">
        <v>251</v>
      </c>
    </row>
    <row r="10" spans="2:18">
      <c r="B10" t="s">
        <v>388</v>
      </c>
      <c r="C10" t="s">
        <v>332</v>
      </c>
      <c r="D10" s="89">
        <v>20159</v>
      </c>
      <c r="E10" s="3">
        <v>20.079999999999998</v>
      </c>
      <c r="F10">
        <v>39.630000000000003</v>
      </c>
      <c r="G10" s="89">
        <v>25297</v>
      </c>
      <c r="H10">
        <v>25.2</v>
      </c>
      <c r="I10">
        <v>46.19</v>
      </c>
      <c r="K10" t="s">
        <v>612</v>
      </c>
      <c r="L10" t="s">
        <v>618</v>
      </c>
      <c r="M10" s="89">
        <v>626</v>
      </c>
      <c r="N10" s="3">
        <v>0.63</v>
      </c>
      <c r="O10">
        <v>2.11</v>
      </c>
      <c r="P10" s="23" t="s">
        <v>251</v>
      </c>
      <c r="Q10" s="23" t="s">
        <v>251</v>
      </c>
      <c r="R10" s="23" t="s">
        <v>251</v>
      </c>
    </row>
    <row r="11" spans="2:18">
      <c r="B11" t="s">
        <v>389</v>
      </c>
      <c r="C11" t="s">
        <v>338</v>
      </c>
      <c r="D11" s="89">
        <v>8144</v>
      </c>
      <c r="E11" s="3">
        <v>8.11</v>
      </c>
      <c r="F11">
        <v>16.010000000000002</v>
      </c>
      <c r="G11" s="89">
        <v>6050</v>
      </c>
      <c r="H11">
        <v>6.02</v>
      </c>
      <c r="I11">
        <v>11.04</v>
      </c>
      <c r="K11" t="s">
        <v>387</v>
      </c>
      <c r="L11" t="s">
        <v>16</v>
      </c>
      <c r="M11" s="89">
        <v>406</v>
      </c>
      <c r="N11" s="3">
        <v>0.41</v>
      </c>
      <c r="O11">
        <v>1.37</v>
      </c>
      <c r="P11" s="23" t="s">
        <v>251</v>
      </c>
      <c r="Q11" s="23" t="s">
        <v>251</v>
      </c>
      <c r="R11" s="23" t="s">
        <v>251</v>
      </c>
    </row>
    <row r="12" spans="2:18">
      <c r="D12" s="89"/>
      <c r="G12" s="89"/>
      <c r="K12" t="s">
        <v>614</v>
      </c>
      <c r="L12" t="s">
        <v>474</v>
      </c>
      <c r="M12" s="89">
        <v>975</v>
      </c>
      <c r="N12" s="3">
        <v>0.98</v>
      </c>
      <c r="O12">
        <v>3.29</v>
      </c>
      <c r="P12" s="23" t="s">
        <v>251</v>
      </c>
      <c r="Q12" s="23" t="s">
        <v>251</v>
      </c>
      <c r="R12" s="23" t="s">
        <v>251</v>
      </c>
    </row>
    <row r="13" spans="2:18">
      <c r="D13" s="89"/>
      <c r="G13" s="89"/>
      <c r="K13" t="s">
        <v>388</v>
      </c>
      <c r="L13" t="s">
        <v>615</v>
      </c>
      <c r="M13" s="89">
        <v>19645</v>
      </c>
      <c r="N13" s="3">
        <v>19.920000000000002</v>
      </c>
      <c r="O13">
        <v>66.319999999999993</v>
      </c>
      <c r="P13" s="23" t="s">
        <v>251</v>
      </c>
      <c r="Q13" s="23" t="s">
        <v>251</v>
      </c>
      <c r="R13" s="23" t="s">
        <v>251</v>
      </c>
    </row>
    <row r="14" spans="2:18">
      <c r="D14" s="89"/>
      <c r="G14" s="89"/>
      <c r="K14" t="s">
        <v>616</v>
      </c>
      <c r="L14" t="s">
        <v>321</v>
      </c>
      <c r="M14" s="89">
        <v>251</v>
      </c>
      <c r="N14" s="3">
        <v>0.25</v>
      </c>
      <c r="O14">
        <v>0.84</v>
      </c>
      <c r="P14" s="23" t="s">
        <v>251</v>
      </c>
      <c r="Q14" s="23" t="s">
        <v>251</v>
      </c>
      <c r="R14" s="23" t="s">
        <v>251</v>
      </c>
    </row>
    <row r="15" spans="2:18">
      <c r="D15" s="89"/>
      <c r="G15" s="89"/>
      <c r="K15" t="s">
        <v>619</v>
      </c>
      <c r="L15" t="s">
        <v>352</v>
      </c>
      <c r="M15" s="89">
        <v>1629</v>
      </c>
      <c r="N15" s="17">
        <v>1.65</v>
      </c>
      <c r="O15" s="17">
        <v>5.49</v>
      </c>
      <c r="P15" s="6"/>
    </row>
    <row r="16" spans="2:18">
      <c r="D16" s="89"/>
      <c r="G16" s="89"/>
      <c r="K16" t="s">
        <v>617</v>
      </c>
      <c r="L16" t="s">
        <v>607</v>
      </c>
      <c r="M16" s="89">
        <v>86</v>
      </c>
      <c r="N16" s="3">
        <v>0.08</v>
      </c>
      <c r="O16">
        <v>0.28999999999999998</v>
      </c>
      <c r="P16" s="23" t="s">
        <v>251</v>
      </c>
      <c r="Q16" s="23" t="s">
        <v>251</v>
      </c>
      <c r="R16" s="23" t="s">
        <v>251</v>
      </c>
    </row>
    <row r="17" spans="1:14">
      <c r="D17" s="89"/>
      <c r="G17" s="89"/>
      <c r="M17" s="89"/>
    </row>
    <row r="18" spans="1:14">
      <c r="A18" s="23"/>
      <c r="B18" s="110" t="s">
        <v>12</v>
      </c>
      <c r="C18" s="110"/>
      <c r="D18" s="89">
        <v>100356</v>
      </c>
      <c r="E18">
        <v>100</v>
      </c>
      <c r="G18" s="89">
        <v>100359</v>
      </c>
      <c r="H18">
        <v>100</v>
      </c>
      <c r="K18" s="110" t="s">
        <v>12</v>
      </c>
      <c r="L18" s="110"/>
      <c r="M18" s="89">
        <v>98570</v>
      </c>
      <c r="N18">
        <v>100</v>
      </c>
    </row>
    <row r="19" spans="1:14">
      <c r="A19" s="4"/>
      <c r="B19" s="110" t="s">
        <v>13</v>
      </c>
      <c r="C19" s="110"/>
      <c r="D19" s="89">
        <v>50863</v>
      </c>
      <c r="E19" s="3">
        <v>50.68</v>
      </c>
      <c r="G19" s="89">
        <v>54761</v>
      </c>
      <c r="H19" s="3">
        <v>54.57</v>
      </c>
      <c r="K19" s="110" t="s">
        <v>13</v>
      </c>
      <c r="L19" s="110"/>
      <c r="M19" s="89">
        <v>29621</v>
      </c>
      <c r="N19">
        <v>30.05</v>
      </c>
    </row>
    <row r="20" spans="1:14">
      <c r="A20" s="23"/>
      <c r="B20" s="110" t="s">
        <v>10</v>
      </c>
      <c r="C20" s="110"/>
      <c r="D20" s="89">
        <v>48234</v>
      </c>
      <c r="E20" s="3">
        <v>48.06</v>
      </c>
      <c r="G20" s="89">
        <v>44392</v>
      </c>
      <c r="H20" s="3">
        <v>44.23</v>
      </c>
      <c r="K20" s="110" t="s">
        <v>10</v>
      </c>
      <c r="L20" s="110"/>
      <c r="M20" s="89">
        <v>68092</v>
      </c>
      <c r="N20">
        <v>69.08</v>
      </c>
    </row>
    <row r="21" spans="1:14">
      <c r="A21" s="4"/>
      <c r="B21" s="110" t="s">
        <v>11</v>
      </c>
      <c r="C21" s="110"/>
      <c r="D21" s="89">
        <v>1259</v>
      </c>
      <c r="E21" s="3">
        <v>1.25</v>
      </c>
      <c r="G21" s="89">
        <v>1206</v>
      </c>
      <c r="H21" s="3">
        <v>1.2</v>
      </c>
      <c r="K21" s="110" t="s">
        <v>22</v>
      </c>
      <c r="L21" s="110"/>
      <c r="M21" s="89">
        <v>147</v>
      </c>
      <c r="N21">
        <v>0.15</v>
      </c>
    </row>
    <row r="22" spans="1:14">
      <c r="A22" s="23"/>
      <c r="K22" s="110" t="s">
        <v>23</v>
      </c>
      <c r="L22" s="110"/>
      <c r="M22" s="89">
        <v>710</v>
      </c>
      <c r="N22">
        <v>0.72</v>
      </c>
    </row>
    <row r="23" spans="1:14">
      <c r="C23" s="6"/>
      <c r="D23" s="2"/>
    </row>
    <row r="24" spans="1:14">
      <c r="C24" s="6"/>
    </row>
    <row r="25" spans="1:14">
      <c r="C25" s="6"/>
    </row>
    <row r="27" spans="1:14">
      <c r="L27" s="2"/>
    </row>
  </sheetData>
  <mergeCells count="19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B21:C21"/>
    <mergeCell ref="K21:L21"/>
    <mergeCell ref="K22:L22"/>
    <mergeCell ref="B18:C18"/>
    <mergeCell ref="K18:L18"/>
    <mergeCell ref="B19:C19"/>
    <mergeCell ref="K19:L19"/>
    <mergeCell ref="B20:C20"/>
    <mergeCell ref="K20:L20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2"/>
  <sheetViews>
    <sheetView topLeftCell="A2" workbookViewId="0">
      <selection activeCell="B4" sqref="B4:I4"/>
    </sheetView>
  </sheetViews>
  <sheetFormatPr baseColWidth="10" defaultRowHeight="15"/>
  <cols>
    <col min="2" max="2" width="19.140625" customWidth="1"/>
    <col min="3" max="3" width="24.85546875" customWidth="1"/>
    <col min="5" max="5" width="18.42578125" customWidth="1"/>
    <col min="6" max="6" width="19.85546875" customWidth="1"/>
    <col min="8" max="8" width="18.140625" customWidth="1"/>
    <col min="9" max="9" width="21.140625" customWidth="1"/>
    <col min="11" max="11" width="19" customWidth="1"/>
    <col min="12" max="12" width="19.42578125" customWidth="1"/>
    <col min="14" max="14" width="17.7109375" customWidth="1"/>
    <col min="15" max="15" width="19.85546875" customWidth="1"/>
    <col min="17" max="17" width="18.85546875" customWidth="1"/>
    <col min="18" max="18" width="20.7109375" customWidth="1"/>
  </cols>
  <sheetData>
    <row r="4" spans="1:19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1:19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68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9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1:19" ht="45" customHeight="1">
      <c r="A7" s="106" t="s">
        <v>18</v>
      </c>
      <c r="B7" t="s">
        <v>219</v>
      </c>
      <c r="C7" s="46" t="s">
        <v>220</v>
      </c>
      <c r="D7">
        <v>21030</v>
      </c>
      <c r="E7">
        <v>18.2</v>
      </c>
      <c r="F7" s="71">
        <v>35.57</v>
      </c>
      <c r="G7" s="113">
        <v>32851</v>
      </c>
      <c r="H7" s="113" t="s">
        <v>221</v>
      </c>
      <c r="I7" s="113" t="s">
        <v>222</v>
      </c>
      <c r="J7" s="106" t="s">
        <v>18</v>
      </c>
      <c r="K7" t="s">
        <v>223</v>
      </c>
      <c r="L7" t="s">
        <v>224</v>
      </c>
      <c r="M7" s="71">
        <v>14840</v>
      </c>
      <c r="N7" s="71">
        <v>12.74</v>
      </c>
      <c r="O7" s="71">
        <v>32.770000000000003</v>
      </c>
      <c r="P7" s="113">
        <v>23352</v>
      </c>
      <c r="Q7" s="113">
        <v>20.02</v>
      </c>
      <c r="R7" s="113">
        <v>65.349999999999994</v>
      </c>
      <c r="S7" s="98"/>
    </row>
    <row r="8" spans="1:19">
      <c r="A8" s="106"/>
      <c r="B8" t="s">
        <v>225</v>
      </c>
      <c r="C8" t="s">
        <v>226</v>
      </c>
      <c r="D8">
        <v>8923</v>
      </c>
      <c r="E8">
        <v>7.72</v>
      </c>
      <c r="F8" s="71">
        <v>15.09</v>
      </c>
      <c r="G8" s="113"/>
      <c r="H8" s="113"/>
      <c r="I8" s="113"/>
      <c r="J8" s="106"/>
      <c r="K8" t="s">
        <v>225</v>
      </c>
      <c r="L8" t="s">
        <v>227</v>
      </c>
      <c r="M8" s="71">
        <v>11487</v>
      </c>
      <c r="N8" s="71">
        <v>9.86</v>
      </c>
      <c r="O8" s="71">
        <v>25.37</v>
      </c>
      <c r="P8" s="113"/>
      <c r="Q8" s="113"/>
      <c r="R8" s="113"/>
      <c r="S8" s="98"/>
    </row>
    <row r="9" spans="1:19">
      <c r="B9" t="s">
        <v>229</v>
      </c>
      <c r="C9" t="s">
        <v>16</v>
      </c>
      <c r="D9" s="71">
        <v>997</v>
      </c>
      <c r="E9">
        <v>0.86</v>
      </c>
      <c r="F9" s="71">
        <v>1.68</v>
      </c>
      <c r="G9" s="98"/>
      <c r="H9" s="98"/>
      <c r="I9" s="98"/>
      <c r="K9" t="s">
        <v>235</v>
      </c>
      <c r="L9" t="s">
        <v>68</v>
      </c>
      <c r="M9" s="71">
        <v>3413</v>
      </c>
      <c r="N9" s="71">
        <v>2.93</v>
      </c>
      <c r="O9" s="71">
        <v>7.53</v>
      </c>
      <c r="P9" s="98"/>
      <c r="Q9" s="98"/>
      <c r="R9" s="98"/>
      <c r="S9" s="98"/>
    </row>
    <row r="10" spans="1:19">
      <c r="B10" t="s">
        <v>232</v>
      </c>
      <c r="C10" t="s">
        <v>29</v>
      </c>
      <c r="D10">
        <v>568</v>
      </c>
      <c r="E10" s="46">
        <v>0.49</v>
      </c>
      <c r="F10" s="71">
        <v>0.96</v>
      </c>
      <c r="G10" s="98"/>
      <c r="H10" s="98"/>
      <c r="I10" s="98"/>
      <c r="K10" t="s">
        <v>233</v>
      </c>
      <c r="L10" t="s">
        <v>16</v>
      </c>
      <c r="M10" s="71">
        <v>480</v>
      </c>
      <c r="N10" s="71">
        <v>0.41</v>
      </c>
      <c r="O10" s="71" t="s">
        <v>234</v>
      </c>
      <c r="P10" s="98"/>
      <c r="Q10" s="98"/>
      <c r="R10" s="98"/>
      <c r="S10" s="98"/>
    </row>
    <row r="11" spans="1:19">
      <c r="B11" t="s">
        <v>926</v>
      </c>
      <c r="C11" t="s">
        <v>927</v>
      </c>
      <c r="D11">
        <v>2013</v>
      </c>
      <c r="E11">
        <v>1.74</v>
      </c>
      <c r="F11">
        <v>3.4</v>
      </c>
      <c r="G11" s="98"/>
      <c r="H11" s="98"/>
      <c r="I11" s="98"/>
      <c r="K11" t="s">
        <v>231</v>
      </c>
      <c r="L11" t="s">
        <v>57</v>
      </c>
      <c r="M11" s="71">
        <v>281</v>
      </c>
      <c r="N11" s="71">
        <v>0.24</v>
      </c>
      <c r="O11" s="71">
        <v>0.62</v>
      </c>
      <c r="P11" s="98"/>
      <c r="Q11" s="98"/>
      <c r="R11" s="98"/>
      <c r="S11" s="98"/>
    </row>
    <row r="12" spans="1:19">
      <c r="B12" t="s">
        <v>928</v>
      </c>
      <c r="C12" t="s">
        <v>929</v>
      </c>
      <c r="D12">
        <v>17810</v>
      </c>
      <c r="E12">
        <v>15.42</v>
      </c>
      <c r="F12">
        <v>30.12</v>
      </c>
      <c r="G12" s="98">
        <v>25990</v>
      </c>
      <c r="H12" s="98">
        <v>22.5</v>
      </c>
      <c r="I12" s="98">
        <v>44.16</v>
      </c>
      <c r="K12" t="s">
        <v>930</v>
      </c>
      <c r="L12" t="s">
        <v>1046</v>
      </c>
      <c r="M12" s="71">
        <v>6470</v>
      </c>
      <c r="N12" s="71">
        <v>5.55</v>
      </c>
      <c r="O12" s="71">
        <v>14.29</v>
      </c>
      <c r="P12" s="98">
        <v>6251</v>
      </c>
      <c r="Q12" s="98">
        <v>5.36</v>
      </c>
      <c r="R12" s="98">
        <v>17.489999999999998</v>
      </c>
      <c r="S12" s="98"/>
    </row>
    <row r="13" spans="1:19">
      <c r="B13" t="s">
        <v>931</v>
      </c>
      <c r="C13" t="s">
        <v>338</v>
      </c>
      <c r="D13">
        <v>4949</v>
      </c>
      <c r="E13">
        <v>4.28</v>
      </c>
      <c r="F13">
        <v>8.3699999999999992</v>
      </c>
      <c r="H13" s="98"/>
      <c r="I13" s="98"/>
      <c r="K13" t="s">
        <v>932</v>
      </c>
      <c r="L13" t="s">
        <v>1047</v>
      </c>
      <c r="M13" s="71">
        <v>5528</v>
      </c>
      <c r="N13" s="71">
        <v>4.74</v>
      </c>
      <c r="O13" s="71">
        <v>12.21</v>
      </c>
      <c r="P13" s="98">
        <v>6130</v>
      </c>
      <c r="Q13" s="98">
        <v>5.25</v>
      </c>
      <c r="R13" s="98">
        <v>17.149999999999999</v>
      </c>
      <c r="S13" s="98"/>
    </row>
    <row r="14" spans="1:19">
      <c r="B14" t="s">
        <v>933</v>
      </c>
      <c r="C14" t="s">
        <v>934</v>
      </c>
      <c r="D14">
        <v>2261</v>
      </c>
      <c r="E14">
        <v>1.95</v>
      </c>
      <c r="F14">
        <v>3.82</v>
      </c>
      <c r="K14" t="s">
        <v>935</v>
      </c>
      <c r="L14" t="s">
        <v>352</v>
      </c>
      <c r="M14" s="71">
        <v>1904</v>
      </c>
      <c r="N14" s="71">
        <v>1.63</v>
      </c>
      <c r="O14" s="71">
        <v>4.2</v>
      </c>
    </row>
    <row r="15" spans="1:19">
      <c r="B15" t="s">
        <v>936</v>
      </c>
      <c r="C15" t="s">
        <v>937</v>
      </c>
      <c r="D15">
        <v>571</v>
      </c>
      <c r="E15">
        <v>0.49</v>
      </c>
      <c r="F15">
        <v>0.96</v>
      </c>
      <c r="K15" t="s">
        <v>938</v>
      </c>
      <c r="L15" t="s">
        <v>939</v>
      </c>
      <c r="M15" s="71">
        <v>871</v>
      </c>
      <c r="N15" s="71">
        <v>0.74</v>
      </c>
      <c r="O15" s="71">
        <v>1.92</v>
      </c>
    </row>
    <row r="18" spans="2:17">
      <c r="B18" s="110" t="s">
        <v>12</v>
      </c>
      <c r="C18" s="110"/>
      <c r="D18" s="2">
        <v>115494</v>
      </c>
      <c r="E18">
        <v>100</v>
      </c>
      <c r="G18" s="2">
        <v>115494</v>
      </c>
      <c r="H18">
        <v>100</v>
      </c>
      <c r="K18" s="110" t="s">
        <v>12</v>
      </c>
      <c r="L18" s="110"/>
      <c r="M18">
        <v>116461</v>
      </c>
      <c r="N18">
        <v>100</v>
      </c>
      <c r="P18">
        <v>116610</v>
      </c>
      <c r="Q18">
        <v>100</v>
      </c>
    </row>
    <row r="19" spans="2:17">
      <c r="B19" s="110" t="s">
        <v>13</v>
      </c>
      <c r="C19" s="110"/>
      <c r="D19" s="2">
        <v>59122</v>
      </c>
      <c r="E19" s="71">
        <v>51.19</v>
      </c>
      <c r="G19" s="2">
        <v>58841</v>
      </c>
      <c r="H19">
        <v>50.95</v>
      </c>
      <c r="K19" s="110" t="s">
        <v>13</v>
      </c>
      <c r="L19" s="110"/>
      <c r="M19">
        <v>45274</v>
      </c>
      <c r="N19" s="71">
        <v>38.869999999999997</v>
      </c>
      <c r="P19">
        <v>35733</v>
      </c>
      <c r="Q19">
        <v>30.64</v>
      </c>
    </row>
    <row r="20" spans="2:17">
      <c r="B20" s="110" t="s">
        <v>10</v>
      </c>
      <c r="C20" s="110"/>
      <c r="D20" s="2">
        <v>54470</v>
      </c>
      <c r="E20" s="71">
        <v>47.16</v>
      </c>
      <c r="G20" s="2">
        <v>53825</v>
      </c>
      <c r="H20">
        <v>46.6</v>
      </c>
      <c r="K20" s="110" t="s">
        <v>10</v>
      </c>
      <c r="L20" s="110"/>
      <c r="M20">
        <v>70294</v>
      </c>
      <c r="N20" s="71">
        <v>60.36</v>
      </c>
      <c r="P20">
        <v>79670</v>
      </c>
      <c r="Q20">
        <v>68.319999999999993</v>
      </c>
    </row>
    <row r="21" spans="2:17">
      <c r="B21" s="110" t="s">
        <v>11</v>
      </c>
      <c r="C21" s="110"/>
      <c r="D21" s="2">
        <v>1902</v>
      </c>
      <c r="E21" s="71">
        <v>1.65</v>
      </c>
      <c r="G21" s="2">
        <v>2828</v>
      </c>
      <c r="H21">
        <v>2.4500000000000002</v>
      </c>
      <c r="K21" s="110" t="s">
        <v>22</v>
      </c>
      <c r="L21" s="110"/>
      <c r="M21">
        <v>292</v>
      </c>
      <c r="N21" s="71">
        <v>0.25</v>
      </c>
      <c r="P21">
        <v>733</v>
      </c>
      <c r="Q21">
        <v>0.63</v>
      </c>
    </row>
    <row r="22" spans="2:17">
      <c r="K22" s="110" t="s">
        <v>23</v>
      </c>
      <c r="L22" s="110"/>
      <c r="M22">
        <v>601</v>
      </c>
      <c r="N22" s="71">
        <v>0.52</v>
      </c>
      <c r="P22">
        <v>474</v>
      </c>
      <c r="Q22">
        <v>0.41</v>
      </c>
    </row>
  </sheetData>
  <mergeCells count="27">
    <mergeCell ref="P7:P8"/>
    <mergeCell ref="Q7:Q8"/>
    <mergeCell ref="B4:I4"/>
    <mergeCell ref="K4:R4"/>
    <mergeCell ref="D5:F5"/>
    <mergeCell ref="G5:I5"/>
    <mergeCell ref="K5:K6"/>
    <mergeCell ref="M5:O5"/>
    <mergeCell ref="P5:R5"/>
    <mergeCell ref="B5:B6"/>
    <mergeCell ref="C5:C6"/>
    <mergeCell ref="L5:L6"/>
    <mergeCell ref="R7:R8"/>
    <mergeCell ref="K22:L22"/>
    <mergeCell ref="A7:A8"/>
    <mergeCell ref="H7:H8"/>
    <mergeCell ref="I7:I8"/>
    <mergeCell ref="J7:J8"/>
    <mergeCell ref="G7:G8"/>
    <mergeCell ref="B18:C18"/>
    <mergeCell ref="B19:C19"/>
    <mergeCell ref="B20:C20"/>
    <mergeCell ref="B21:C21"/>
    <mergeCell ref="K18:L18"/>
    <mergeCell ref="K19:L19"/>
    <mergeCell ref="K20:L20"/>
    <mergeCell ref="K21:L2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5"/>
  <sheetViews>
    <sheetView workbookViewId="0">
      <selection activeCell="B4" sqref="B4:I4"/>
    </sheetView>
  </sheetViews>
  <sheetFormatPr baseColWidth="10" defaultRowHeight="15"/>
  <cols>
    <col min="2" max="2" width="21.7109375" customWidth="1"/>
    <col min="3" max="3" width="13.28515625" customWidth="1"/>
    <col min="5" max="5" width="18.5703125" customWidth="1"/>
    <col min="6" max="6" width="20.5703125" customWidth="1"/>
    <col min="8" max="8" width="18.7109375" customWidth="1"/>
    <col min="9" max="9" width="19.7109375" customWidth="1"/>
    <col min="11" max="11" width="24.5703125" customWidth="1"/>
    <col min="12" max="12" width="27.42578125" customWidth="1"/>
    <col min="14" max="14" width="18.5703125" customWidth="1"/>
    <col min="15" max="15" width="20" customWidth="1"/>
    <col min="17" max="17" width="18" customWidth="1"/>
    <col min="18" max="18" width="19.71093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68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71</v>
      </c>
      <c r="C7" t="s">
        <v>72</v>
      </c>
      <c r="D7" s="18">
        <v>8766</v>
      </c>
      <c r="E7" s="3">
        <f>D7/D20*100</f>
        <v>15.453776179394966</v>
      </c>
      <c r="F7" s="3">
        <v>30.23</v>
      </c>
      <c r="G7" s="40">
        <v>13928</v>
      </c>
      <c r="H7" s="103">
        <f>G7/G20*100</f>
        <v>24.55354781842221</v>
      </c>
      <c r="I7" s="103">
        <v>46.8</v>
      </c>
      <c r="J7" s="106" t="s">
        <v>18</v>
      </c>
      <c r="K7" t="s">
        <v>77</v>
      </c>
      <c r="L7" t="s">
        <v>78</v>
      </c>
      <c r="M7" s="2">
        <v>6144</v>
      </c>
      <c r="N7" s="3">
        <f>M7/M20*100</f>
        <v>10.862032388091365</v>
      </c>
      <c r="O7">
        <v>29.51</v>
      </c>
      <c r="P7" s="113">
        <v>10889</v>
      </c>
      <c r="Q7" s="113">
        <v>19.23</v>
      </c>
      <c r="R7" s="113">
        <v>67.12</v>
      </c>
    </row>
    <row r="8" spans="2:18">
      <c r="B8" t="s">
        <v>73</v>
      </c>
      <c r="C8" t="s">
        <v>9</v>
      </c>
      <c r="D8" s="18">
        <v>3215</v>
      </c>
      <c r="E8" s="3">
        <v>5.66</v>
      </c>
      <c r="F8" s="3">
        <v>11.09</v>
      </c>
      <c r="G8" s="40"/>
      <c r="H8" s="103"/>
      <c r="I8" s="103"/>
      <c r="J8" s="106"/>
      <c r="K8" t="s">
        <v>73</v>
      </c>
      <c r="L8" t="s">
        <v>79</v>
      </c>
      <c r="M8" s="2">
        <v>4820</v>
      </c>
      <c r="N8" s="72">
        <f>M8/M20*100</f>
        <v>8.5213209815430311</v>
      </c>
      <c r="O8" s="72">
        <v>23.15</v>
      </c>
      <c r="P8" s="113"/>
      <c r="Q8" s="113"/>
      <c r="R8" s="113"/>
    </row>
    <row r="9" spans="2:18">
      <c r="B9" t="s">
        <v>74</v>
      </c>
      <c r="C9" t="s">
        <v>41</v>
      </c>
      <c r="D9" s="18">
        <v>1544</v>
      </c>
      <c r="E9" s="3">
        <f>D9/D20*100</f>
        <v>2.7219519074818419</v>
      </c>
      <c r="F9" s="3">
        <v>5.32</v>
      </c>
      <c r="G9" s="40"/>
      <c r="H9" s="103"/>
      <c r="I9" s="103"/>
      <c r="K9" t="s">
        <v>80</v>
      </c>
      <c r="L9" t="s">
        <v>68</v>
      </c>
      <c r="M9">
        <v>735</v>
      </c>
      <c r="N9" s="72">
        <v>1.29</v>
      </c>
      <c r="O9" s="72">
        <v>3.53</v>
      </c>
      <c r="P9" s="98"/>
      <c r="Q9" s="98"/>
      <c r="R9" s="98"/>
    </row>
    <row r="10" spans="2:18">
      <c r="B10" t="s">
        <v>75</v>
      </c>
      <c r="C10" t="s">
        <v>59</v>
      </c>
      <c r="D10" s="18">
        <v>559</v>
      </c>
      <c r="E10" s="3">
        <v>0.98</v>
      </c>
      <c r="F10" s="3">
        <v>1.92</v>
      </c>
      <c r="G10" s="40"/>
      <c r="H10" s="103"/>
      <c r="I10" s="103"/>
      <c r="K10" t="s">
        <v>81</v>
      </c>
      <c r="L10" t="s">
        <v>82</v>
      </c>
      <c r="M10">
        <v>221</v>
      </c>
      <c r="N10" s="72">
        <f>M10/M20*100</f>
        <v>0.39070787073049995</v>
      </c>
      <c r="O10" s="72">
        <v>1.06</v>
      </c>
      <c r="P10" s="98"/>
      <c r="Q10" s="98"/>
      <c r="R10" s="98"/>
    </row>
    <row r="11" spans="2:18">
      <c r="B11" t="s">
        <v>76</v>
      </c>
      <c r="C11" t="s">
        <v>16</v>
      </c>
      <c r="D11" s="18">
        <v>299</v>
      </c>
      <c r="E11" s="3">
        <v>0.52</v>
      </c>
      <c r="F11" s="3">
        <v>1.03</v>
      </c>
      <c r="G11" s="40"/>
      <c r="H11" s="103"/>
      <c r="I11" s="103"/>
      <c r="K11" t="s">
        <v>76</v>
      </c>
      <c r="L11" t="s">
        <v>16</v>
      </c>
      <c r="M11">
        <v>143</v>
      </c>
      <c r="N11" s="72">
        <f>M11/M20*100</f>
        <v>0.25281097517855877</v>
      </c>
      <c r="O11" s="72">
        <v>0.68</v>
      </c>
      <c r="P11" s="98"/>
      <c r="Q11" s="98"/>
      <c r="R11" s="98"/>
    </row>
    <row r="12" spans="2:18">
      <c r="B12" t="s">
        <v>917</v>
      </c>
      <c r="C12" t="s">
        <v>918</v>
      </c>
      <c r="D12" s="18">
        <v>6781</v>
      </c>
      <c r="E12" s="72">
        <v>11.95</v>
      </c>
      <c r="F12" s="72">
        <v>23.39</v>
      </c>
      <c r="G12" s="40">
        <v>12343</v>
      </c>
      <c r="H12" s="103">
        <v>21.75</v>
      </c>
      <c r="I12" s="103">
        <v>41.48</v>
      </c>
      <c r="K12" t="s">
        <v>919</v>
      </c>
      <c r="L12" t="s">
        <v>920</v>
      </c>
      <c r="M12">
        <v>3494</v>
      </c>
      <c r="N12" s="72">
        <v>6.17</v>
      </c>
      <c r="O12" s="72">
        <v>16.78</v>
      </c>
      <c r="P12" s="98"/>
      <c r="Q12" s="98"/>
      <c r="R12" s="98"/>
    </row>
    <row r="13" spans="2:18">
      <c r="B13" t="s">
        <v>921</v>
      </c>
      <c r="C13" t="s">
        <v>641</v>
      </c>
      <c r="D13" s="73">
        <v>3948</v>
      </c>
      <c r="E13" s="72">
        <v>6.96</v>
      </c>
      <c r="F13" s="72">
        <v>13.61</v>
      </c>
      <c r="G13" s="40"/>
      <c r="H13" s="103"/>
      <c r="I13" s="103"/>
      <c r="J13" s="106" t="s">
        <v>18</v>
      </c>
      <c r="K13" t="s">
        <v>922</v>
      </c>
      <c r="L13" t="s">
        <v>522</v>
      </c>
      <c r="M13">
        <v>1279</v>
      </c>
      <c r="N13" s="72">
        <v>2.2599999999999998</v>
      </c>
      <c r="O13" s="72">
        <v>6.14</v>
      </c>
      <c r="P13" s="113">
        <v>5333</v>
      </c>
      <c r="Q13" s="113">
        <v>9.42</v>
      </c>
      <c r="R13" s="113">
        <v>32.869999999999997</v>
      </c>
    </row>
    <row r="14" spans="2:18">
      <c r="B14" t="s">
        <v>923</v>
      </c>
      <c r="C14" t="s">
        <v>338</v>
      </c>
      <c r="D14" s="73">
        <v>3878</v>
      </c>
      <c r="E14" s="72">
        <v>6.83</v>
      </c>
      <c r="F14" s="72">
        <v>13.37</v>
      </c>
      <c r="G14" s="40">
        <v>3485</v>
      </c>
      <c r="H14" s="103">
        <v>6.14</v>
      </c>
      <c r="I14" s="103">
        <v>11.71</v>
      </c>
      <c r="J14" s="106"/>
      <c r="K14" t="s">
        <v>917</v>
      </c>
      <c r="L14" t="s">
        <v>321</v>
      </c>
      <c r="M14">
        <v>2115</v>
      </c>
      <c r="N14" s="72">
        <v>3.73</v>
      </c>
      <c r="O14" s="72">
        <v>10.16</v>
      </c>
      <c r="P14" s="113"/>
      <c r="Q14" s="113"/>
      <c r="R14" s="113"/>
    </row>
    <row r="15" spans="2:18">
      <c r="D15" s="18"/>
      <c r="E15" s="3"/>
      <c r="F15" s="3"/>
      <c r="G15" s="18"/>
      <c r="H15" s="3"/>
      <c r="I15" s="3"/>
      <c r="K15" t="s">
        <v>924</v>
      </c>
      <c r="L15" t="s">
        <v>352</v>
      </c>
      <c r="M15">
        <v>1411</v>
      </c>
      <c r="N15" s="72">
        <v>2.4900000000000002</v>
      </c>
      <c r="O15" s="72">
        <v>6.77</v>
      </c>
    </row>
    <row r="16" spans="2:18">
      <c r="D16" s="18"/>
      <c r="E16" s="3"/>
      <c r="F16" s="3"/>
      <c r="G16" s="18"/>
      <c r="H16" s="3"/>
      <c r="I16" s="3"/>
      <c r="K16" t="s">
        <v>925</v>
      </c>
      <c r="L16" t="s">
        <v>383</v>
      </c>
      <c r="M16">
        <v>452</v>
      </c>
      <c r="N16" s="72">
        <v>0.79</v>
      </c>
      <c r="O16" s="72">
        <v>2.17</v>
      </c>
    </row>
    <row r="17" spans="2:17">
      <c r="D17" s="18"/>
      <c r="E17" s="3"/>
      <c r="F17" s="3"/>
      <c r="G17" s="18"/>
      <c r="H17" s="3"/>
      <c r="I17" s="3"/>
      <c r="N17" s="3"/>
    </row>
    <row r="18" spans="2:17">
      <c r="D18" s="18"/>
      <c r="E18" s="3"/>
      <c r="F18" s="3"/>
      <c r="G18" s="18"/>
      <c r="H18" s="3"/>
      <c r="I18" s="3"/>
    </row>
    <row r="19" spans="2:17">
      <c r="D19" s="18"/>
      <c r="E19" s="3"/>
      <c r="F19" s="3"/>
      <c r="G19" s="18"/>
      <c r="H19" s="3"/>
      <c r="I19" s="3"/>
    </row>
    <row r="20" spans="2:17">
      <c r="B20" s="110" t="s">
        <v>12</v>
      </c>
      <c r="C20" s="110"/>
      <c r="D20" s="18">
        <v>56724</v>
      </c>
      <c r="E20" s="18">
        <v>100</v>
      </c>
      <c r="F20" s="3"/>
      <c r="G20" s="18">
        <v>56725</v>
      </c>
      <c r="H20" s="18">
        <v>100</v>
      </c>
      <c r="I20" s="3"/>
      <c r="K20" s="110" t="s">
        <v>12</v>
      </c>
      <c r="L20" s="110"/>
      <c r="M20" s="2">
        <v>56564</v>
      </c>
      <c r="N20">
        <v>100</v>
      </c>
      <c r="P20">
        <v>56606</v>
      </c>
      <c r="Q20">
        <v>100</v>
      </c>
    </row>
    <row r="21" spans="2:17">
      <c r="B21" s="110" t="s">
        <v>13</v>
      </c>
      <c r="C21" s="110"/>
      <c r="D21" s="18">
        <v>28990</v>
      </c>
      <c r="E21" s="3">
        <f>D21/D20*100</f>
        <v>51.107115154079395</v>
      </c>
      <c r="F21" s="3"/>
      <c r="G21" s="18">
        <v>29756</v>
      </c>
      <c r="H21" s="3">
        <v>52.46</v>
      </c>
      <c r="I21" s="3"/>
      <c r="K21" s="110" t="s">
        <v>13</v>
      </c>
      <c r="L21" s="110"/>
      <c r="M21" s="2">
        <v>20814</v>
      </c>
      <c r="N21" s="3">
        <f>M21/M20*100</f>
        <v>36.797256205360299</v>
      </c>
      <c r="P21">
        <v>16222</v>
      </c>
      <c r="Q21">
        <v>28.66</v>
      </c>
    </row>
    <row r="22" spans="2:17">
      <c r="B22" s="110" t="s">
        <v>10</v>
      </c>
      <c r="C22" s="110"/>
      <c r="D22" s="18">
        <v>26813</v>
      </c>
      <c r="E22" s="3">
        <f>D22/D20*100</f>
        <v>47.269233481418802</v>
      </c>
      <c r="F22" s="3"/>
      <c r="G22" s="18">
        <v>25716</v>
      </c>
      <c r="H22" s="3">
        <v>45.33</v>
      </c>
      <c r="I22" s="3"/>
      <c r="K22" s="110" t="s">
        <v>10</v>
      </c>
      <c r="L22" s="110"/>
      <c r="M22" s="2">
        <v>35075</v>
      </c>
      <c r="N22" s="3">
        <f>M22/M20*100</f>
        <v>62.009405275440209</v>
      </c>
      <c r="P22">
        <v>39810</v>
      </c>
      <c r="Q22">
        <v>70.33</v>
      </c>
    </row>
    <row r="23" spans="2:17">
      <c r="B23" s="110" t="s">
        <v>11</v>
      </c>
      <c r="C23" s="110"/>
      <c r="D23" s="18">
        <v>921</v>
      </c>
      <c r="E23" s="3">
        <f>D23/D20*100</f>
        <v>1.623651364501798</v>
      </c>
      <c r="F23" s="3"/>
      <c r="G23" s="18">
        <v>1253</v>
      </c>
      <c r="H23" s="3">
        <v>2.21</v>
      </c>
      <c r="I23" s="3"/>
      <c r="K23" s="110" t="s">
        <v>22</v>
      </c>
      <c r="L23" s="110"/>
      <c r="M23" s="2">
        <v>173</v>
      </c>
      <c r="N23" s="3">
        <f>M23/M20*100</f>
        <v>0.30584824269853617</v>
      </c>
      <c r="P23">
        <v>348</v>
      </c>
      <c r="Q23">
        <v>0.61</v>
      </c>
    </row>
    <row r="24" spans="2:17">
      <c r="D24" s="3"/>
      <c r="E24" s="3"/>
      <c r="F24" s="3"/>
      <c r="G24" s="18"/>
      <c r="H24" s="3"/>
      <c r="I24" s="3"/>
      <c r="K24" s="110" t="s">
        <v>23</v>
      </c>
      <c r="L24" s="110"/>
      <c r="M24" s="2">
        <v>502</v>
      </c>
      <c r="N24" s="3">
        <f>M24/M20*100</f>
        <v>0.8874902765009548</v>
      </c>
      <c r="P24">
        <v>226</v>
      </c>
      <c r="Q24">
        <v>0.4</v>
      </c>
    </row>
    <row r="28" spans="2:17">
      <c r="D28" s="69"/>
      <c r="E28" s="69"/>
      <c r="F28" s="69"/>
    </row>
    <row r="29" spans="2:17">
      <c r="D29" s="4"/>
      <c r="E29" s="3"/>
      <c r="F29" s="5"/>
    </row>
    <row r="31" spans="2:17">
      <c r="C31" s="6"/>
      <c r="D31" s="2"/>
    </row>
    <row r="32" spans="2:17">
      <c r="C32" s="6"/>
      <c r="D32" s="2"/>
    </row>
    <row r="33" spans="3:4">
      <c r="C33" s="6"/>
      <c r="D33" s="2"/>
    </row>
    <row r="34" spans="3:4">
      <c r="C34" s="6"/>
      <c r="D34" s="2"/>
    </row>
    <row r="35" spans="3:4">
      <c r="C35" s="6"/>
      <c r="D35" s="2"/>
    </row>
  </sheetData>
  <mergeCells count="27">
    <mergeCell ref="B23:C23"/>
    <mergeCell ref="K23:L23"/>
    <mergeCell ref="J7:J8"/>
    <mergeCell ref="P7:P8"/>
    <mergeCell ref="Q7:Q8"/>
    <mergeCell ref="B21:C21"/>
    <mergeCell ref="B22:C22"/>
    <mergeCell ref="B20:C20"/>
    <mergeCell ref="R7:R8"/>
    <mergeCell ref="K24:L24"/>
    <mergeCell ref="J13:J14"/>
    <mergeCell ref="P13:P14"/>
    <mergeCell ref="Q13:Q14"/>
    <mergeCell ref="K20:L20"/>
    <mergeCell ref="R13:R14"/>
    <mergeCell ref="K21:L21"/>
    <mergeCell ref="K22:L22"/>
    <mergeCell ref="B5:B6"/>
    <mergeCell ref="C5:C6"/>
    <mergeCell ref="L5:L6"/>
    <mergeCell ref="B4:I4"/>
    <mergeCell ref="K4:R4"/>
    <mergeCell ref="D5:F5"/>
    <mergeCell ref="G5:I5"/>
    <mergeCell ref="K5:K6"/>
    <mergeCell ref="M5:O5"/>
    <mergeCell ref="P5:R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2"/>
  <sheetViews>
    <sheetView workbookViewId="0">
      <selection activeCell="B4" sqref="B4:I4"/>
    </sheetView>
  </sheetViews>
  <sheetFormatPr baseColWidth="10" defaultRowHeight="15"/>
  <cols>
    <col min="2" max="2" width="16.85546875" customWidth="1"/>
    <col min="3" max="3" width="14.42578125" customWidth="1"/>
    <col min="5" max="5" width="17.85546875" customWidth="1"/>
    <col min="6" max="6" width="20.140625" customWidth="1"/>
    <col min="8" max="8" width="17.85546875" customWidth="1"/>
    <col min="9" max="9" width="19.5703125" customWidth="1"/>
    <col min="11" max="11" width="16.42578125" customWidth="1"/>
    <col min="12" max="12" width="21.5703125" customWidth="1"/>
    <col min="14" max="14" width="17.85546875" customWidth="1"/>
    <col min="15" max="15" width="20.5703125" customWidth="1"/>
    <col min="17" max="17" width="18.28515625" customWidth="1"/>
    <col min="18" max="18" width="19.85546875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51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7"/>
      <c r="C6" s="107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1:18">
      <c r="A7" s="106" t="s">
        <v>18</v>
      </c>
      <c r="B7" t="s">
        <v>92</v>
      </c>
      <c r="C7" t="s">
        <v>93</v>
      </c>
      <c r="D7" s="56">
        <v>6868</v>
      </c>
      <c r="E7" s="3">
        <v>15.89</v>
      </c>
      <c r="F7">
        <v>40.21</v>
      </c>
      <c r="G7" s="114">
        <v>9209</v>
      </c>
      <c r="H7" s="116">
        <v>21.31</v>
      </c>
      <c r="I7" s="113">
        <v>50.49</v>
      </c>
      <c r="K7" t="s">
        <v>95</v>
      </c>
      <c r="L7" t="s">
        <v>99</v>
      </c>
      <c r="M7" s="2">
        <v>4830</v>
      </c>
      <c r="N7" s="3">
        <f>M7/M17*100</f>
        <v>10.403429039136709</v>
      </c>
      <c r="O7">
        <v>35.31</v>
      </c>
      <c r="P7">
        <v>8604</v>
      </c>
      <c r="Q7">
        <v>18.440000000000001</v>
      </c>
      <c r="R7">
        <v>59.04</v>
      </c>
    </row>
    <row r="8" spans="1:18">
      <c r="A8" s="106"/>
      <c r="B8" t="s">
        <v>94</v>
      </c>
      <c r="C8" t="s">
        <v>45</v>
      </c>
      <c r="D8" s="2">
        <v>1322</v>
      </c>
      <c r="E8" s="3">
        <f>D8/D17*100</f>
        <v>3.0601851851851851</v>
      </c>
      <c r="F8">
        <v>7.74</v>
      </c>
      <c r="G8" s="114"/>
      <c r="H8" s="116"/>
      <c r="I8" s="113"/>
      <c r="K8" t="s">
        <v>100</v>
      </c>
      <c r="L8" t="s">
        <v>101</v>
      </c>
      <c r="M8" s="2">
        <v>3282</v>
      </c>
      <c r="N8" s="3">
        <v>7.06</v>
      </c>
      <c r="O8">
        <v>24</v>
      </c>
      <c r="P8">
        <v>5969</v>
      </c>
      <c r="Q8">
        <v>12.79</v>
      </c>
      <c r="R8">
        <v>40.950000000000003</v>
      </c>
    </row>
    <row r="9" spans="1:18">
      <c r="B9" t="s">
        <v>95</v>
      </c>
      <c r="C9" t="s">
        <v>96</v>
      </c>
      <c r="D9" s="2">
        <v>5858</v>
      </c>
      <c r="E9" s="3">
        <f>D9/D17*100</f>
        <v>13.560185185185187</v>
      </c>
      <c r="F9">
        <v>34.299999999999997</v>
      </c>
      <c r="G9" s="2">
        <v>9028</v>
      </c>
      <c r="H9" s="54">
        <v>20.89</v>
      </c>
      <c r="I9">
        <v>49.5</v>
      </c>
      <c r="K9" t="s">
        <v>102</v>
      </c>
      <c r="L9" t="s">
        <v>68</v>
      </c>
      <c r="M9" s="2">
        <v>2468</v>
      </c>
      <c r="N9" s="3">
        <v>5.31</v>
      </c>
      <c r="O9">
        <v>18.04</v>
      </c>
    </row>
    <row r="10" spans="1:18">
      <c r="B10" t="s">
        <v>97</v>
      </c>
      <c r="C10" t="s">
        <v>82</v>
      </c>
      <c r="D10">
        <v>468</v>
      </c>
      <c r="E10" s="3">
        <f>D10/D17*100</f>
        <v>1.0833333333333335</v>
      </c>
      <c r="F10">
        <v>2.74</v>
      </c>
      <c r="K10" t="s">
        <v>103</v>
      </c>
      <c r="L10" t="s">
        <v>307</v>
      </c>
      <c r="M10" s="2">
        <v>363</v>
      </c>
      <c r="N10" s="3">
        <f>M10/M17*100</f>
        <v>0.7818726172270446</v>
      </c>
      <c r="O10">
        <v>2.65</v>
      </c>
    </row>
    <row r="11" spans="1:18">
      <c r="B11" t="s">
        <v>98</v>
      </c>
      <c r="C11" t="s">
        <v>16</v>
      </c>
      <c r="D11">
        <v>363</v>
      </c>
      <c r="E11" s="3">
        <f>D11/D17*100</f>
        <v>0.84027777777777779</v>
      </c>
      <c r="F11">
        <v>2.12</v>
      </c>
      <c r="K11" t="s">
        <v>94</v>
      </c>
      <c r="L11" t="s">
        <v>104</v>
      </c>
      <c r="M11" s="2">
        <v>315</v>
      </c>
      <c r="N11" s="3">
        <v>0.67</v>
      </c>
      <c r="O11">
        <v>2.2999999999999998</v>
      </c>
      <c r="R11" s="3"/>
    </row>
    <row r="12" spans="1:18">
      <c r="B12" t="s">
        <v>987</v>
      </c>
      <c r="C12" t="s">
        <v>332</v>
      </c>
      <c r="D12">
        <v>1500</v>
      </c>
      <c r="E12">
        <v>3.47</v>
      </c>
      <c r="F12">
        <v>8.7799999999999994</v>
      </c>
      <c r="K12" t="s">
        <v>105</v>
      </c>
      <c r="L12" t="s">
        <v>82</v>
      </c>
      <c r="M12" s="2">
        <v>277</v>
      </c>
      <c r="N12" s="3">
        <v>0.59</v>
      </c>
      <c r="O12">
        <v>2.02</v>
      </c>
    </row>
    <row r="13" spans="1:18">
      <c r="B13" t="s">
        <v>988</v>
      </c>
      <c r="C13" t="s">
        <v>989</v>
      </c>
      <c r="D13">
        <v>699</v>
      </c>
      <c r="E13">
        <v>1.61</v>
      </c>
      <c r="F13">
        <v>4.09</v>
      </c>
      <c r="K13" t="s">
        <v>98</v>
      </c>
      <c r="L13" t="s">
        <v>16</v>
      </c>
      <c r="M13" s="2">
        <v>191</v>
      </c>
      <c r="N13" s="3">
        <f>M13/M17*100</f>
        <v>0.4113985396428802</v>
      </c>
      <c r="O13">
        <v>1.39</v>
      </c>
    </row>
    <row r="14" spans="1:18">
      <c r="K14" t="s">
        <v>990</v>
      </c>
      <c r="L14" t="s">
        <v>991</v>
      </c>
      <c r="M14" s="2">
        <v>1340</v>
      </c>
      <c r="N14" s="3">
        <v>2.88</v>
      </c>
      <c r="O14">
        <v>9.7899999999999991</v>
      </c>
    </row>
    <row r="15" spans="1:18">
      <c r="K15" t="s">
        <v>987</v>
      </c>
      <c r="L15" t="s">
        <v>992</v>
      </c>
      <c r="M15" s="2">
        <v>609</v>
      </c>
      <c r="N15" s="3">
        <v>1.31</v>
      </c>
      <c r="O15">
        <v>4.45</v>
      </c>
    </row>
    <row r="16" spans="1:18">
      <c r="M16" s="2"/>
    </row>
    <row r="17" spans="2:17">
      <c r="B17" s="95" t="s">
        <v>12</v>
      </c>
      <c r="C17" s="95"/>
      <c r="D17" s="2">
        <v>43200</v>
      </c>
      <c r="E17">
        <v>100</v>
      </c>
      <c r="G17" s="2">
        <v>43200</v>
      </c>
      <c r="H17">
        <v>100</v>
      </c>
      <c r="K17" s="95" t="s">
        <v>12</v>
      </c>
      <c r="L17" s="95"/>
      <c r="M17" s="2">
        <v>46427</v>
      </c>
      <c r="N17">
        <v>100</v>
      </c>
      <c r="P17" s="2">
        <v>46640</v>
      </c>
      <c r="Q17">
        <v>100</v>
      </c>
    </row>
    <row r="18" spans="2:17">
      <c r="B18" s="95" t="s">
        <v>13</v>
      </c>
      <c r="C18" s="95"/>
      <c r="D18" s="2">
        <v>17078</v>
      </c>
      <c r="E18" s="3">
        <f>D18/D17*100</f>
        <v>39.532407407407405</v>
      </c>
      <c r="G18" s="2">
        <v>18237</v>
      </c>
      <c r="H18" s="3">
        <f>G18/G17*100</f>
        <v>42.215277777777779</v>
      </c>
      <c r="K18" s="95" t="s">
        <v>13</v>
      </c>
      <c r="L18" s="95"/>
      <c r="M18" s="2">
        <v>13675</v>
      </c>
      <c r="N18" s="3">
        <f>M18/M17*100</f>
        <v>29.454843086996789</v>
      </c>
      <c r="P18" s="2">
        <v>14573</v>
      </c>
      <c r="Q18">
        <v>31.25</v>
      </c>
    </row>
    <row r="19" spans="2:17">
      <c r="B19" s="95" t="s">
        <v>10</v>
      </c>
      <c r="C19" s="95"/>
      <c r="D19" s="2">
        <v>25125</v>
      </c>
      <c r="E19" s="3">
        <f>D19/D17*100</f>
        <v>58.159722222222221</v>
      </c>
      <c r="G19" s="2">
        <v>23846</v>
      </c>
      <c r="H19" s="3">
        <f>G19/G17*100</f>
        <v>55.199074074074076</v>
      </c>
      <c r="K19" s="95" t="s">
        <v>10</v>
      </c>
      <c r="L19" s="95"/>
      <c r="M19" s="2">
        <v>32132</v>
      </c>
      <c r="N19" s="3">
        <f>M19/M17*100</f>
        <v>69.209727098455645</v>
      </c>
      <c r="P19" s="2">
        <v>31472</v>
      </c>
      <c r="Q19">
        <v>67.48</v>
      </c>
    </row>
    <row r="20" spans="2:17">
      <c r="B20" s="95" t="s">
        <v>11</v>
      </c>
      <c r="C20" s="95"/>
      <c r="D20" s="2">
        <v>997</v>
      </c>
      <c r="E20" s="3">
        <f>D20/D17*100</f>
        <v>2.3078703703703702</v>
      </c>
      <c r="G20" s="2">
        <v>1117</v>
      </c>
      <c r="H20" s="3">
        <f>G20/G17*100</f>
        <v>2.5856481481481479</v>
      </c>
      <c r="K20" s="95" t="s">
        <v>22</v>
      </c>
      <c r="L20" s="95"/>
      <c r="M20" s="2">
        <v>262</v>
      </c>
      <c r="N20" s="3">
        <f>M20/M17*100</f>
        <v>0.5643267925991341</v>
      </c>
      <c r="P20">
        <v>371</v>
      </c>
      <c r="Q20">
        <v>0.8</v>
      </c>
    </row>
    <row r="21" spans="2:17">
      <c r="K21" s="95" t="s">
        <v>23</v>
      </c>
      <c r="L21" s="95"/>
      <c r="M21" s="2">
        <v>358</v>
      </c>
      <c r="N21" s="3">
        <f>M21/M17*100</f>
        <v>0.77110302194843516</v>
      </c>
      <c r="P21" s="2">
        <v>224</v>
      </c>
      <c r="Q21">
        <v>0.48</v>
      </c>
    </row>
    <row r="23" spans="2:17">
      <c r="K23" s="124"/>
      <c r="L23" s="124"/>
    </row>
    <row r="24" spans="2:17">
      <c r="H24" s="2"/>
    </row>
    <row r="25" spans="2:17">
      <c r="B25" s="97"/>
      <c r="C25" s="97"/>
      <c r="D25" s="52"/>
      <c r="E25" s="52"/>
      <c r="M25" s="2"/>
    </row>
    <row r="26" spans="2:17">
      <c r="B26" s="3"/>
      <c r="C26" s="5"/>
      <c r="D26" s="4"/>
      <c r="E26" s="3"/>
    </row>
    <row r="28" spans="2:17">
      <c r="C28" s="6"/>
      <c r="D28" s="2"/>
    </row>
    <row r="29" spans="2:17">
      <c r="C29" s="6"/>
      <c r="D29" s="2"/>
    </row>
    <row r="30" spans="2:17">
      <c r="C30" s="6"/>
      <c r="D30" s="2"/>
    </row>
    <row r="31" spans="2:17">
      <c r="C31" s="6"/>
    </row>
    <row r="32" spans="2:17">
      <c r="C32" s="6"/>
      <c r="D32" s="2"/>
    </row>
  </sheetData>
  <mergeCells count="15">
    <mergeCell ref="A7:A8"/>
    <mergeCell ref="G7:G8"/>
    <mergeCell ref="H7:H8"/>
    <mergeCell ref="I7:I8"/>
    <mergeCell ref="B4:I4"/>
    <mergeCell ref="D5:F5"/>
    <mergeCell ref="C5:C6"/>
    <mergeCell ref="B5:B6"/>
    <mergeCell ref="K23:L23"/>
    <mergeCell ref="M5:O5"/>
    <mergeCell ref="P5:R5"/>
    <mergeCell ref="K4:R4"/>
    <mergeCell ref="G5:I5"/>
    <mergeCell ref="K5:K6"/>
    <mergeCell ref="L5:L6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4"/>
  <sheetViews>
    <sheetView workbookViewId="0">
      <selection activeCell="B4" sqref="B4:I4"/>
    </sheetView>
  </sheetViews>
  <sheetFormatPr baseColWidth="10" defaultRowHeight="15"/>
  <cols>
    <col min="2" max="2" width="25.28515625" customWidth="1"/>
    <col min="3" max="3" width="13" customWidth="1"/>
    <col min="5" max="5" width="17.7109375" customWidth="1"/>
    <col min="6" max="6" width="21" customWidth="1"/>
    <col min="8" max="8" width="18.85546875" customWidth="1"/>
    <col min="9" max="9" width="19.5703125" customWidth="1"/>
    <col min="11" max="11" width="17.7109375" customWidth="1"/>
    <col min="14" max="14" width="19.28515625" customWidth="1"/>
    <col min="15" max="15" width="20.28515625" customWidth="1"/>
    <col min="17" max="17" width="18.7109375" customWidth="1"/>
    <col min="18" max="18" width="19.71093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19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390</v>
      </c>
      <c r="C7" t="s">
        <v>236</v>
      </c>
      <c r="D7" s="16">
        <v>21635</v>
      </c>
      <c r="E7" s="16" t="s">
        <v>424</v>
      </c>
      <c r="F7" s="16" t="s">
        <v>425</v>
      </c>
      <c r="G7" s="18">
        <v>32596</v>
      </c>
      <c r="H7" s="100" t="s">
        <v>435</v>
      </c>
      <c r="I7" s="100" t="s">
        <v>437</v>
      </c>
      <c r="J7" s="6"/>
      <c r="K7" t="s">
        <v>401</v>
      </c>
      <c r="L7" t="s">
        <v>402</v>
      </c>
      <c r="M7" s="18">
        <v>17285</v>
      </c>
      <c r="N7" s="18" t="s">
        <v>442</v>
      </c>
      <c r="O7" s="100" t="s">
        <v>443</v>
      </c>
      <c r="P7" s="25">
        <v>26309</v>
      </c>
      <c r="Q7" s="25" t="s">
        <v>565</v>
      </c>
      <c r="R7" s="25" t="s">
        <v>566</v>
      </c>
    </row>
    <row r="8" spans="2:18">
      <c r="B8" t="s">
        <v>431</v>
      </c>
      <c r="C8" t="s">
        <v>45</v>
      </c>
      <c r="D8" s="16">
        <v>1464</v>
      </c>
      <c r="E8" s="16" t="s">
        <v>432</v>
      </c>
      <c r="F8" s="16" t="s">
        <v>356</v>
      </c>
      <c r="G8" s="18"/>
      <c r="H8" s="100"/>
      <c r="I8" s="100"/>
      <c r="J8" s="6"/>
      <c r="K8" t="s">
        <v>403</v>
      </c>
      <c r="L8" t="s">
        <v>404</v>
      </c>
      <c r="M8" s="18">
        <v>1125</v>
      </c>
      <c r="N8" s="18" t="s">
        <v>447</v>
      </c>
      <c r="O8" s="100" t="s">
        <v>448</v>
      </c>
      <c r="P8" s="25"/>
      <c r="Q8" s="25"/>
      <c r="R8" s="25"/>
    </row>
    <row r="9" spans="2:18">
      <c r="B9" t="s">
        <v>391</v>
      </c>
      <c r="C9" t="s">
        <v>45</v>
      </c>
      <c r="D9" s="16">
        <v>813</v>
      </c>
      <c r="E9" s="16" t="s">
        <v>421</v>
      </c>
      <c r="F9" s="16" t="s">
        <v>331</v>
      </c>
      <c r="G9" s="18"/>
      <c r="H9" s="100"/>
      <c r="I9" s="100"/>
      <c r="J9" s="6"/>
      <c r="K9" t="s">
        <v>405</v>
      </c>
      <c r="L9" t="s">
        <v>406</v>
      </c>
      <c r="M9" s="18">
        <v>218</v>
      </c>
      <c r="N9" s="18" t="s">
        <v>169</v>
      </c>
      <c r="O9" s="100" t="s">
        <v>357</v>
      </c>
      <c r="P9" s="25"/>
      <c r="Q9" s="25"/>
      <c r="R9" s="25"/>
    </row>
    <row r="10" spans="2:18">
      <c r="B10" t="s">
        <v>392</v>
      </c>
      <c r="C10" t="s">
        <v>393</v>
      </c>
      <c r="D10" s="16">
        <v>13117</v>
      </c>
      <c r="E10" s="16" t="s">
        <v>430</v>
      </c>
      <c r="F10" s="16" t="s">
        <v>228</v>
      </c>
      <c r="G10" s="18">
        <v>24886</v>
      </c>
      <c r="H10" s="100" t="s">
        <v>436</v>
      </c>
      <c r="I10" s="100" t="s">
        <v>438</v>
      </c>
      <c r="J10" s="6"/>
      <c r="K10" t="s">
        <v>407</v>
      </c>
      <c r="L10" t="s">
        <v>408</v>
      </c>
      <c r="M10" s="18">
        <v>880</v>
      </c>
      <c r="N10" s="18" t="s">
        <v>210</v>
      </c>
      <c r="O10" s="100" t="s">
        <v>453</v>
      </c>
      <c r="P10" s="25"/>
      <c r="Q10" s="25"/>
      <c r="R10" s="25"/>
    </row>
    <row r="11" spans="2:18">
      <c r="B11" t="s">
        <v>394</v>
      </c>
      <c r="C11" t="s">
        <v>395</v>
      </c>
      <c r="D11" s="16">
        <v>5981</v>
      </c>
      <c r="E11" s="16" t="s">
        <v>422</v>
      </c>
      <c r="F11" s="16" t="s">
        <v>423</v>
      </c>
      <c r="G11" s="18"/>
      <c r="H11" s="18"/>
      <c r="I11" s="18"/>
      <c r="K11" t="s">
        <v>415</v>
      </c>
      <c r="L11" t="s">
        <v>564</v>
      </c>
      <c r="M11" s="18">
        <v>80</v>
      </c>
      <c r="N11" s="18" t="s">
        <v>184</v>
      </c>
      <c r="O11" s="100" t="s">
        <v>157</v>
      </c>
      <c r="P11" s="25"/>
      <c r="Q11" s="25"/>
      <c r="R11" s="25"/>
    </row>
    <row r="12" spans="2:18">
      <c r="B12" t="s">
        <v>396</v>
      </c>
      <c r="C12" t="s">
        <v>321</v>
      </c>
      <c r="D12" s="16">
        <v>2915</v>
      </c>
      <c r="E12" s="16" t="s">
        <v>428</v>
      </c>
      <c r="F12" s="16" t="s">
        <v>429</v>
      </c>
      <c r="G12" s="18"/>
      <c r="H12" s="18"/>
      <c r="I12" s="18"/>
      <c r="K12" t="s">
        <v>409</v>
      </c>
      <c r="L12" t="s">
        <v>410</v>
      </c>
      <c r="M12" s="18">
        <v>10073</v>
      </c>
      <c r="N12" s="18" t="s">
        <v>444</v>
      </c>
      <c r="O12" s="100" t="s">
        <v>445</v>
      </c>
      <c r="P12" s="25">
        <v>18368</v>
      </c>
      <c r="Q12" s="25" t="s">
        <v>567</v>
      </c>
      <c r="R12" s="25" t="s">
        <v>568</v>
      </c>
    </row>
    <row r="13" spans="2:18">
      <c r="B13" t="s">
        <v>397</v>
      </c>
      <c r="C13" t="s">
        <v>321</v>
      </c>
      <c r="D13" s="16">
        <v>1953</v>
      </c>
      <c r="E13" s="16" t="s">
        <v>359</v>
      </c>
      <c r="F13" s="16" t="s">
        <v>418</v>
      </c>
      <c r="G13" s="18"/>
      <c r="H13" s="18"/>
      <c r="I13" s="18"/>
      <c r="K13" t="s">
        <v>411</v>
      </c>
      <c r="L13" t="s">
        <v>412</v>
      </c>
      <c r="M13" s="18">
        <v>5266</v>
      </c>
      <c r="N13" s="18" t="s">
        <v>384</v>
      </c>
      <c r="O13" s="100" t="s">
        <v>446</v>
      </c>
    </row>
    <row r="14" spans="2:18">
      <c r="B14" t="s">
        <v>398</v>
      </c>
      <c r="C14" t="s">
        <v>321</v>
      </c>
      <c r="D14" s="16">
        <v>445</v>
      </c>
      <c r="E14" s="16" t="s">
        <v>188</v>
      </c>
      <c r="F14" s="16" t="s">
        <v>230</v>
      </c>
      <c r="G14" s="18"/>
      <c r="H14" s="18"/>
      <c r="I14" s="18"/>
      <c r="K14" t="s">
        <v>413</v>
      </c>
      <c r="L14" t="s">
        <v>321</v>
      </c>
      <c r="M14" s="18">
        <v>1574</v>
      </c>
      <c r="N14" s="18" t="s">
        <v>432</v>
      </c>
      <c r="O14" s="100" t="s">
        <v>451</v>
      </c>
    </row>
    <row r="15" spans="2:18">
      <c r="B15" t="s">
        <v>399</v>
      </c>
      <c r="C15" t="s">
        <v>338</v>
      </c>
      <c r="D15" s="16">
        <v>1397</v>
      </c>
      <c r="E15" s="16" t="s">
        <v>426</v>
      </c>
      <c r="F15" s="16" t="s">
        <v>427</v>
      </c>
      <c r="G15" s="18"/>
      <c r="H15" s="18"/>
      <c r="I15" s="18"/>
      <c r="K15" t="s">
        <v>414</v>
      </c>
      <c r="L15" t="s">
        <v>352</v>
      </c>
      <c r="M15" s="18">
        <v>956</v>
      </c>
      <c r="N15" s="18" t="s">
        <v>360</v>
      </c>
      <c r="O15" s="100" t="s">
        <v>452</v>
      </c>
    </row>
    <row r="16" spans="2:18">
      <c r="B16" t="s">
        <v>400</v>
      </c>
      <c r="C16" t="s">
        <v>329</v>
      </c>
      <c r="D16" s="16">
        <v>1974</v>
      </c>
      <c r="E16" s="16" t="s">
        <v>419</v>
      </c>
      <c r="F16" s="16" t="s">
        <v>420</v>
      </c>
      <c r="G16" s="18"/>
      <c r="H16" s="18"/>
      <c r="I16" s="18"/>
      <c r="K16" t="s">
        <v>416</v>
      </c>
      <c r="L16" t="s">
        <v>417</v>
      </c>
      <c r="M16" s="18">
        <v>3026</v>
      </c>
      <c r="N16" s="18" t="s">
        <v>449</v>
      </c>
      <c r="O16" s="100" t="s">
        <v>450</v>
      </c>
    </row>
    <row r="17" spans="1:17">
      <c r="G17" s="18"/>
      <c r="H17" s="18"/>
      <c r="I17" s="18"/>
      <c r="N17" s="3"/>
    </row>
    <row r="18" spans="1:17">
      <c r="G18" s="18"/>
      <c r="H18" s="18"/>
      <c r="I18" s="18"/>
    </row>
    <row r="19" spans="1:17">
      <c r="B19" s="95" t="s">
        <v>12</v>
      </c>
      <c r="C19" s="95"/>
      <c r="D19" s="16">
        <v>97155</v>
      </c>
      <c r="E19" s="16">
        <v>100</v>
      </c>
      <c r="G19" s="16">
        <v>97152</v>
      </c>
      <c r="H19" s="16">
        <v>100</v>
      </c>
      <c r="I19" s="18"/>
      <c r="K19" s="95" t="s">
        <v>12</v>
      </c>
      <c r="L19" s="95"/>
      <c r="M19" s="16">
        <v>104398</v>
      </c>
      <c r="N19" s="16">
        <v>100</v>
      </c>
      <c r="P19">
        <v>104885</v>
      </c>
      <c r="Q19">
        <v>100</v>
      </c>
    </row>
    <row r="20" spans="1:17">
      <c r="B20" s="95" t="s">
        <v>13</v>
      </c>
      <c r="C20" s="95"/>
      <c r="D20" s="16">
        <v>51694</v>
      </c>
      <c r="E20" s="27" t="s">
        <v>216</v>
      </c>
      <c r="G20" s="16">
        <v>57482</v>
      </c>
      <c r="H20" s="16" t="s">
        <v>440</v>
      </c>
      <c r="I20" s="18"/>
      <c r="K20" s="95" t="s">
        <v>13</v>
      </c>
      <c r="L20" s="95"/>
      <c r="M20" s="16">
        <v>40483</v>
      </c>
      <c r="N20" s="16" t="s">
        <v>455</v>
      </c>
      <c r="P20">
        <v>44677</v>
      </c>
      <c r="Q20">
        <v>42.6</v>
      </c>
    </row>
    <row r="21" spans="1:17">
      <c r="B21" s="95" t="s">
        <v>10</v>
      </c>
      <c r="C21" s="95"/>
      <c r="D21" s="16">
        <v>42881</v>
      </c>
      <c r="E21" s="27" t="s">
        <v>433</v>
      </c>
      <c r="G21" s="16">
        <v>36016</v>
      </c>
      <c r="H21" s="16" t="s">
        <v>439</v>
      </c>
      <c r="I21" s="18"/>
      <c r="K21" s="95" t="s">
        <v>10</v>
      </c>
      <c r="L21" s="95"/>
      <c r="M21" s="16">
        <v>62073</v>
      </c>
      <c r="N21" s="16" t="s">
        <v>454</v>
      </c>
      <c r="P21">
        <v>57181</v>
      </c>
      <c r="Q21">
        <v>54.52</v>
      </c>
    </row>
    <row r="22" spans="1:17">
      <c r="B22" s="95" t="s">
        <v>11</v>
      </c>
      <c r="C22" s="95"/>
      <c r="D22" s="16">
        <v>2580</v>
      </c>
      <c r="E22" s="27" t="s">
        <v>434</v>
      </c>
      <c r="G22" s="16">
        <v>3654</v>
      </c>
      <c r="H22" s="16" t="s">
        <v>441</v>
      </c>
      <c r="I22" s="18"/>
      <c r="K22" s="95" t="s">
        <v>22</v>
      </c>
      <c r="L22" s="95"/>
      <c r="M22" s="16">
        <v>845</v>
      </c>
      <c r="N22" s="16" t="s">
        <v>456</v>
      </c>
      <c r="P22">
        <v>1569</v>
      </c>
      <c r="Q22">
        <v>1.5</v>
      </c>
    </row>
    <row r="23" spans="1:17">
      <c r="G23" s="16"/>
      <c r="H23" s="16"/>
      <c r="I23" s="18"/>
      <c r="K23" s="95" t="s">
        <v>23</v>
      </c>
      <c r="L23" s="95"/>
      <c r="M23" s="16">
        <v>997</v>
      </c>
      <c r="N23" s="16" t="s">
        <v>168</v>
      </c>
      <c r="P23">
        <v>1458</v>
      </c>
      <c r="Q23">
        <v>1.39</v>
      </c>
    </row>
    <row r="25" spans="1:17">
      <c r="A25" s="20"/>
      <c r="B25" s="20"/>
      <c r="C25" s="20"/>
      <c r="D25" s="75"/>
      <c r="E25" s="20"/>
    </row>
    <row r="26" spans="1:17">
      <c r="A26" s="4"/>
      <c r="B26" s="4"/>
      <c r="C26" s="4"/>
      <c r="D26" s="4"/>
      <c r="E26" s="4"/>
    </row>
    <row r="27" spans="1:17">
      <c r="A27" s="20"/>
      <c r="B27" s="20"/>
      <c r="C27" s="20"/>
      <c r="D27" s="20"/>
      <c r="E27" s="20"/>
      <c r="F27" s="20"/>
    </row>
    <row r="28" spans="1:17">
      <c r="A28" s="4"/>
      <c r="B28" s="4"/>
      <c r="C28" s="4"/>
      <c r="D28" s="4"/>
      <c r="E28" s="4"/>
      <c r="F28" s="5"/>
    </row>
    <row r="29" spans="1:17">
      <c r="A29" s="20"/>
      <c r="B29" s="20"/>
      <c r="C29" s="20"/>
      <c r="D29" s="20"/>
      <c r="E29" s="20"/>
      <c r="M29" s="18"/>
    </row>
    <row r="30" spans="1:17">
      <c r="A30" s="4"/>
      <c r="B30" s="4"/>
      <c r="C30" s="4"/>
      <c r="D30" s="4"/>
      <c r="E30" s="4"/>
    </row>
    <row r="31" spans="1:17">
      <c r="A31" s="20"/>
      <c r="B31" s="20"/>
      <c r="C31" s="20"/>
      <c r="D31" s="20"/>
      <c r="E31" s="20"/>
    </row>
    <row r="32" spans="1:17">
      <c r="C32" s="6"/>
      <c r="D32" s="2"/>
    </row>
    <row r="33" spans="3:3">
      <c r="C33" s="6"/>
    </row>
    <row r="34" spans="3:3">
      <c r="C34" s="6"/>
    </row>
  </sheetData>
  <mergeCells count="10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2"/>
  <sheetViews>
    <sheetView workbookViewId="0">
      <selection activeCell="B4" sqref="B4:I4"/>
    </sheetView>
  </sheetViews>
  <sheetFormatPr baseColWidth="10" defaultRowHeight="15"/>
  <cols>
    <col min="2" max="2" width="20" customWidth="1"/>
    <col min="3" max="3" width="19" customWidth="1"/>
    <col min="5" max="5" width="18.7109375" customWidth="1"/>
    <col min="6" max="6" width="19.5703125" customWidth="1"/>
    <col min="8" max="8" width="17.7109375" customWidth="1"/>
    <col min="9" max="9" width="19.42578125" customWidth="1"/>
    <col min="11" max="11" width="15.5703125" customWidth="1"/>
    <col min="12" max="12" width="32.42578125" customWidth="1"/>
    <col min="13" max="13" width="13.5703125" bestFit="1" customWidth="1"/>
    <col min="14" max="14" width="18.28515625" customWidth="1"/>
    <col min="15" max="15" width="20.140625" customWidth="1"/>
    <col min="17" max="17" width="18.140625" customWidth="1"/>
    <col min="18" max="18" width="19.85546875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19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1:18">
      <c r="A7" s="106" t="s">
        <v>18</v>
      </c>
      <c r="B7" t="s">
        <v>457</v>
      </c>
      <c r="C7" t="s">
        <v>458</v>
      </c>
      <c r="D7" s="100">
        <v>15238</v>
      </c>
      <c r="E7" s="99" t="s">
        <v>481</v>
      </c>
      <c r="F7" s="99" t="s">
        <v>482</v>
      </c>
      <c r="G7" s="117">
        <v>21779</v>
      </c>
      <c r="H7" s="116" t="s">
        <v>495</v>
      </c>
      <c r="I7" s="116" t="s">
        <v>496</v>
      </c>
      <c r="J7" s="106" t="s">
        <v>18</v>
      </c>
      <c r="K7" t="s">
        <v>467</v>
      </c>
      <c r="L7" t="s">
        <v>468</v>
      </c>
      <c r="M7" s="16">
        <v>5901</v>
      </c>
      <c r="N7" s="27" t="s">
        <v>504</v>
      </c>
      <c r="O7" s="27" t="s">
        <v>505</v>
      </c>
      <c r="P7" s="117">
        <v>9861</v>
      </c>
      <c r="Q7" s="116">
        <v>11.19</v>
      </c>
      <c r="R7" s="116">
        <v>41.08</v>
      </c>
    </row>
    <row r="8" spans="1:18">
      <c r="A8" s="106"/>
      <c r="B8" t="s">
        <v>459</v>
      </c>
      <c r="C8" t="s">
        <v>9</v>
      </c>
      <c r="D8" s="100">
        <v>2629</v>
      </c>
      <c r="E8" s="99" t="s">
        <v>483</v>
      </c>
      <c r="F8" s="99" t="s">
        <v>484</v>
      </c>
      <c r="G8" s="117"/>
      <c r="H8" s="116"/>
      <c r="I8" s="116"/>
      <c r="J8" s="106"/>
      <c r="K8" t="s">
        <v>459</v>
      </c>
      <c r="L8" t="s">
        <v>469</v>
      </c>
      <c r="M8" s="16">
        <v>3440</v>
      </c>
      <c r="N8" s="27" t="s">
        <v>506</v>
      </c>
      <c r="O8" s="27" t="s">
        <v>358</v>
      </c>
      <c r="P8" s="117"/>
      <c r="Q8" s="116"/>
      <c r="R8" s="116"/>
    </row>
    <row r="9" spans="1:18">
      <c r="B9" t="s">
        <v>460</v>
      </c>
      <c r="C9" t="s">
        <v>461</v>
      </c>
      <c r="D9" s="100">
        <v>2031</v>
      </c>
      <c r="E9" s="99" t="s">
        <v>485</v>
      </c>
      <c r="F9" s="99" t="s">
        <v>486</v>
      </c>
      <c r="G9" s="100"/>
      <c r="H9" s="99"/>
      <c r="I9" s="99"/>
      <c r="K9" t="s">
        <v>470</v>
      </c>
      <c r="L9" t="s">
        <v>471</v>
      </c>
      <c r="M9" s="16">
        <v>871</v>
      </c>
      <c r="N9" s="27" t="s">
        <v>507</v>
      </c>
      <c r="O9" s="27" t="s">
        <v>508</v>
      </c>
      <c r="P9" s="16"/>
      <c r="Q9" s="3"/>
      <c r="R9" s="3"/>
    </row>
    <row r="10" spans="1:18">
      <c r="B10" t="s">
        <v>462</v>
      </c>
      <c r="C10" t="s">
        <v>16</v>
      </c>
      <c r="D10" s="100">
        <v>797</v>
      </c>
      <c r="E10" s="99" t="s">
        <v>456</v>
      </c>
      <c r="F10" s="99" t="s">
        <v>480</v>
      </c>
      <c r="G10" s="100"/>
      <c r="H10" s="99"/>
      <c r="I10" s="99"/>
      <c r="K10" t="s">
        <v>472</v>
      </c>
      <c r="L10" t="s">
        <v>406</v>
      </c>
      <c r="M10" s="16">
        <v>338</v>
      </c>
      <c r="N10" s="27" t="s">
        <v>509</v>
      </c>
      <c r="O10" s="27" t="s">
        <v>510</v>
      </c>
      <c r="P10" s="16"/>
      <c r="Q10" s="3"/>
      <c r="R10" s="3"/>
    </row>
    <row r="11" spans="1:18">
      <c r="B11" t="s">
        <v>463</v>
      </c>
      <c r="C11" t="s">
        <v>464</v>
      </c>
      <c r="D11" s="100">
        <v>17865</v>
      </c>
      <c r="E11" s="99" t="s">
        <v>218</v>
      </c>
      <c r="F11" s="99" t="s">
        <v>487</v>
      </c>
      <c r="G11" s="100">
        <v>25653</v>
      </c>
      <c r="H11" s="99" t="s">
        <v>497</v>
      </c>
      <c r="I11" s="99" t="s">
        <v>498</v>
      </c>
      <c r="K11" t="s">
        <v>462</v>
      </c>
      <c r="L11" t="s">
        <v>16</v>
      </c>
      <c r="M11" s="16">
        <v>294</v>
      </c>
      <c r="N11" s="27" t="s">
        <v>214</v>
      </c>
      <c r="O11" s="27" t="s">
        <v>215</v>
      </c>
      <c r="P11" s="16"/>
      <c r="Q11" s="3"/>
      <c r="R11" s="3"/>
    </row>
    <row r="12" spans="1:18">
      <c r="B12" t="s">
        <v>465</v>
      </c>
      <c r="C12" t="s">
        <v>321</v>
      </c>
      <c r="D12" s="100">
        <v>1162</v>
      </c>
      <c r="E12" s="99" t="s">
        <v>488</v>
      </c>
      <c r="F12" s="99" t="s">
        <v>489</v>
      </c>
      <c r="G12" s="100"/>
      <c r="H12" s="99"/>
      <c r="I12" s="99"/>
      <c r="K12" t="s">
        <v>473</v>
      </c>
      <c r="L12" t="s">
        <v>474</v>
      </c>
      <c r="M12" s="16">
        <v>1308</v>
      </c>
      <c r="N12" s="27" t="s">
        <v>212</v>
      </c>
      <c r="O12" s="27" t="s">
        <v>511</v>
      </c>
      <c r="P12" s="16"/>
      <c r="Q12" s="3"/>
      <c r="R12" s="3"/>
    </row>
    <row r="13" spans="1:18">
      <c r="B13" t="s">
        <v>466</v>
      </c>
      <c r="C13" t="s">
        <v>338</v>
      </c>
      <c r="D13" s="100">
        <v>8900</v>
      </c>
      <c r="E13" s="99" t="s">
        <v>478</v>
      </c>
      <c r="F13" s="99" t="s">
        <v>479</v>
      </c>
      <c r="G13" s="100">
        <v>6342</v>
      </c>
      <c r="H13" s="99" t="s">
        <v>493</v>
      </c>
      <c r="I13" s="99" t="s">
        <v>494</v>
      </c>
      <c r="K13" t="s">
        <v>463</v>
      </c>
      <c r="L13" t="s">
        <v>475</v>
      </c>
      <c r="M13" s="16">
        <v>12984</v>
      </c>
      <c r="N13" s="27" t="s">
        <v>502</v>
      </c>
      <c r="O13" s="27" t="s">
        <v>503</v>
      </c>
      <c r="P13" s="16">
        <v>14139</v>
      </c>
      <c r="Q13" s="3">
        <v>16.05</v>
      </c>
      <c r="R13" s="27">
        <v>58.91</v>
      </c>
    </row>
    <row r="14" spans="1:18" s="30" customFormat="1">
      <c r="D14" s="33"/>
      <c r="E14" s="31"/>
      <c r="F14" s="31"/>
      <c r="G14" s="31"/>
      <c r="H14" s="31"/>
      <c r="I14" s="31"/>
      <c r="K14" s="30" t="s">
        <v>476</v>
      </c>
      <c r="L14" s="30" t="s">
        <v>477</v>
      </c>
      <c r="M14" s="37">
        <v>2560</v>
      </c>
      <c r="N14" s="35" t="s">
        <v>512</v>
      </c>
      <c r="O14" s="35" t="s">
        <v>513</v>
      </c>
      <c r="P14" s="37"/>
      <c r="Q14" s="31"/>
      <c r="R14" s="31"/>
    </row>
    <row r="15" spans="1:18" s="29" customFormat="1">
      <c r="D15" s="34"/>
      <c r="E15" s="32"/>
      <c r="F15" s="32"/>
      <c r="G15" s="32"/>
      <c r="H15" s="32"/>
      <c r="I15" s="32"/>
      <c r="M15" s="38"/>
      <c r="N15" s="36"/>
      <c r="O15" s="36"/>
      <c r="P15" s="38"/>
      <c r="Q15" s="32"/>
      <c r="R15" s="32"/>
    </row>
    <row r="16" spans="1:18">
      <c r="D16" s="18"/>
      <c r="E16" s="3"/>
      <c r="F16" s="3"/>
      <c r="G16" s="3"/>
      <c r="H16" s="3"/>
      <c r="I16" s="3"/>
      <c r="M16" s="16"/>
      <c r="N16" s="27"/>
      <c r="O16" s="27"/>
      <c r="P16" s="16"/>
      <c r="Q16" s="3"/>
      <c r="R16" s="3"/>
    </row>
    <row r="17" spans="1:18">
      <c r="B17" s="95" t="s">
        <v>12</v>
      </c>
      <c r="C17" s="95"/>
      <c r="D17" s="16">
        <v>98233</v>
      </c>
      <c r="E17" s="27">
        <v>100</v>
      </c>
      <c r="F17" s="3"/>
      <c r="G17" s="16">
        <v>99642</v>
      </c>
      <c r="H17" s="27">
        <v>100</v>
      </c>
      <c r="I17" s="3"/>
      <c r="K17" s="95" t="s">
        <v>12</v>
      </c>
      <c r="L17" s="95"/>
      <c r="M17" s="16">
        <v>88030</v>
      </c>
      <c r="N17" s="27">
        <v>100</v>
      </c>
      <c r="O17" s="27"/>
      <c r="P17" s="16">
        <v>88086</v>
      </c>
      <c r="Q17" s="27">
        <v>100</v>
      </c>
      <c r="R17" s="3"/>
    </row>
    <row r="18" spans="1:18">
      <c r="B18" s="95" t="s">
        <v>13</v>
      </c>
      <c r="C18" s="95"/>
      <c r="D18" s="16">
        <v>48622</v>
      </c>
      <c r="E18" s="27" t="s">
        <v>491</v>
      </c>
      <c r="F18" s="3"/>
      <c r="G18" s="16">
        <v>53774</v>
      </c>
      <c r="H18" s="27" t="s">
        <v>500</v>
      </c>
      <c r="I18" s="3"/>
      <c r="K18" s="95" t="s">
        <v>13</v>
      </c>
      <c r="L18" s="95"/>
      <c r="M18" s="16">
        <v>27696</v>
      </c>
      <c r="N18" s="27" t="s">
        <v>515</v>
      </c>
      <c r="O18" s="27"/>
      <c r="P18" s="16">
        <v>24000</v>
      </c>
      <c r="Q18" s="3">
        <v>27.25</v>
      </c>
      <c r="R18" s="3"/>
    </row>
    <row r="19" spans="1:18">
      <c r="B19" s="95" t="s">
        <v>10</v>
      </c>
      <c r="C19" s="95"/>
      <c r="D19" s="16">
        <v>48405</v>
      </c>
      <c r="E19" s="27" t="s">
        <v>490</v>
      </c>
      <c r="F19" s="3"/>
      <c r="G19" s="16">
        <v>44574</v>
      </c>
      <c r="H19" s="27" t="s">
        <v>499</v>
      </c>
      <c r="I19" s="3"/>
      <c r="K19" s="95" t="s">
        <v>10</v>
      </c>
      <c r="L19" s="95"/>
      <c r="M19" s="16">
        <v>59848</v>
      </c>
      <c r="N19" s="27" t="s">
        <v>514</v>
      </c>
      <c r="O19" s="27"/>
      <c r="P19" s="16">
        <v>63422</v>
      </c>
      <c r="Q19" s="3">
        <v>72</v>
      </c>
      <c r="R19" s="3"/>
    </row>
    <row r="20" spans="1:18">
      <c r="B20" s="95" t="s">
        <v>11</v>
      </c>
      <c r="C20" s="95"/>
      <c r="D20" s="16">
        <v>1206</v>
      </c>
      <c r="E20" s="27" t="s">
        <v>492</v>
      </c>
      <c r="F20" s="3"/>
      <c r="G20" s="16">
        <v>1294</v>
      </c>
      <c r="H20" s="27" t="s">
        <v>501</v>
      </c>
      <c r="I20" s="3"/>
      <c r="K20" s="95" t="s">
        <v>22</v>
      </c>
      <c r="L20" s="95"/>
      <c r="M20" s="16">
        <v>153</v>
      </c>
      <c r="N20" s="27" t="s">
        <v>516</v>
      </c>
      <c r="O20" s="27"/>
      <c r="P20" s="16">
        <v>377</v>
      </c>
      <c r="Q20" s="3">
        <v>0.43</v>
      </c>
      <c r="R20" s="3"/>
    </row>
    <row r="21" spans="1:18">
      <c r="D21" s="18"/>
      <c r="K21" s="95" t="s">
        <v>23</v>
      </c>
      <c r="L21" s="95"/>
      <c r="M21" s="16">
        <v>333</v>
      </c>
      <c r="N21" s="27" t="s">
        <v>509</v>
      </c>
      <c r="O21" s="27"/>
      <c r="P21" s="16">
        <v>287</v>
      </c>
      <c r="Q21" s="3">
        <v>0.33</v>
      </c>
      <c r="R21" s="3"/>
    </row>
    <row r="22" spans="1:18">
      <c r="M22" s="3"/>
      <c r="N22" s="3"/>
      <c r="O22" s="3"/>
      <c r="P22" s="3"/>
      <c r="Q22" s="3"/>
      <c r="R22" s="3"/>
    </row>
    <row r="23" spans="1:18">
      <c r="A23" s="20"/>
      <c r="B23" s="20"/>
      <c r="C23" s="20"/>
      <c r="D23" s="20"/>
      <c r="E23" s="20"/>
    </row>
    <row r="24" spans="1:18">
      <c r="A24" s="4"/>
      <c r="B24" s="4"/>
      <c r="C24" s="4"/>
      <c r="D24" s="4"/>
      <c r="E24" s="4"/>
      <c r="M24" s="18"/>
    </row>
    <row r="25" spans="1:18">
      <c r="A25" s="20"/>
      <c r="B25" s="20"/>
      <c r="C25" s="20"/>
      <c r="D25" s="20"/>
      <c r="E25" s="20"/>
      <c r="F25" s="20"/>
    </row>
    <row r="26" spans="1:18">
      <c r="A26" s="4"/>
      <c r="B26" s="4"/>
      <c r="C26" s="4"/>
      <c r="D26" s="4"/>
      <c r="E26" s="4"/>
      <c r="F26" s="5"/>
    </row>
    <row r="27" spans="1:18">
      <c r="A27" s="20"/>
      <c r="B27" s="20"/>
      <c r="C27" s="20"/>
      <c r="D27" s="20"/>
      <c r="E27" s="20"/>
    </row>
    <row r="28" spans="1:18">
      <c r="A28" s="4"/>
      <c r="B28" s="4"/>
      <c r="C28" s="4"/>
      <c r="D28" s="4"/>
      <c r="E28" s="4"/>
    </row>
    <row r="29" spans="1:18">
      <c r="A29" s="20"/>
      <c r="B29" s="20"/>
      <c r="C29" s="20"/>
      <c r="D29" s="20"/>
      <c r="E29" s="20"/>
    </row>
    <row r="30" spans="1:18">
      <c r="C30" s="6"/>
      <c r="D30" s="2"/>
    </row>
    <row r="31" spans="1:18">
      <c r="C31" s="6"/>
    </row>
    <row r="32" spans="1:18">
      <c r="C32" s="6"/>
    </row>
  </sheetData>
  <mergeCells count="18">
    <mergeCell ref="Q7:Q8"/>
    <mergeCell ref="R7:R8"/>
    <mergeCell ref="P7:P8"/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A7:A8"/>
    <mergeCell ref="G7:G8"/>
    <mergeCell ref="I7:I8"/>
    <mergeCell ref="H7:H8"/>
    <mergeCell ref="J7:J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0"/>
  <sheetViews>
    <sheetView workbookViewId="0">
      <selection activeCell="B4" sqref="B4:I4"/>
    </sheetView>
  </sheetViews>
  <sheetFormatPr baseColWidth="10" defaultRowHeight="15"/>
  <cols>
    <col min="2" max="2" width="21.140625" customWidth="1"/>
    <col min="5" max="5" width="17.5703125" customWidth="1"/>
    <col min="6" max="6" width="19.7109375" customWidth="1"/>
    <col min="8" max="8" width="17.5703125" customWidth="1"/>
    <col min="9" max="9" width="19.42578125" customWidth="1"/>
    <col min="11" max="11" width="22.85546875" customWidth="1"/>
    <col min="12" max="12" width="22" customWidth="1"/>
    <col min="14" max="14" width="17.85546875" customWidth="1"/>
    <col min="15" max="15" width="19.7109375" customWidth="1"/>
    <col min="17" max="17" width="17.5703125" customWidth="1"/>
    <col min="18" max="18" width="19.57031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22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518</v>
      </c>
      <c r="C7" t="s">
        <v>83</v>
      </c>
      <c r="D7" s="25">
        <v>680</v>
      </c>
      <c r="E7" s="3">
        <v>0.89</v>
      </c>
      <c r="F7">
        <v>1.51</v>
      </c>
      <c r="G7" s="2"/>
      <c r="H7" s="3"/>
      <c r="J7" s="6"/>
      <c r="K7" t="s">
        <v>519</v>
      </c>
      <c r="L7" t="s">
        <v>520</v>
      </c>
      <c r="M7" s="25">
        <v>13304</v>
      </c>
      <c r="N7" s="3">
        <v>16.14</v>
      </c>
      <c r="O7">
        <v>36.590000000000003</v>
      </c>
      <c r="P7" s="25">
        <v>26056</v>
      </c>
      <c r="Q7" s="6">
        <v>31.47</v>
      </c>
      <c r="R7" s="6">
        <v>61.75</v>
      </c>
    </row>
    <row r="8" spans="2:18">
      <c r="B8" t="s">
        <v>519</v>
      </c>
      <c r="C8" t="s">
        <v>45</v>
      </c>
      <c r="D8" s="25">
        <v>20876</v>
      </c>
      <c r="E8" s="3">
        <v>27.48</v>
      </c>
      <c r="F8">
        <v>46.45</v>
      </c>
      <c r="G8" s="25">
        <v>24591</v>
      </c>
      <c r="H8" s="3">
        <v>32.369999999999997</v>
      </c>
      <c r="I8">
        <v>46.4</v>
      </c>
      <c r="J8" s="6"/>
      <c r="K8" t="s">
        <v>521</v>
      </c>
      <c r="L8" t="s">
        <v>522</v>
      </c>
      <c r="M8" s="25">
        <v>1537</v>
      </c>
      <c r="N8" s="3">
        <v>1.86</v>
      </c>
      <c r="O8">
        <v>4.22</v>
      </c>
      <c r="P8" s="25"/>
      <c r="Q8" s="6"/>
      <c r="R8" s="6"/>
    </row>
    <row r="9" spans="2:18">
      <c r="B9" t="s">
        <v>523</v>
      </c>
      <c r="C9" t="s">
        <v>332</v>
      </c>
      <c r="D9" s="25">
        <v>21231</v>
      </c>
      <c r="E9" s="3">
        <v>27.95</v>
      </c>
      <c r="F9">
        <v>47.24</v>
      </c>
      <c r="G9" s="25">
        <v>28398</v>
      </c>
      <c r="H9" s="3">
        <v>37.39</v>
      </c>
      <c r="I9">
        <v>53.59</v>
      </c>
      <c r="J9" s="6"/>
      <c r="K9" t="s">
        <v>524</v>
      </c>
      <c r="L9" t="s">
        <v>522</v>
      </c>
      <c r="M9" s="25">
        <v>734</v>
      </c>
      <c r="N9" s="3">
        <v>0.89</v>
      </c>
      <c r="O9">
        <v>2.0099999999999998</v>
      </c>
      <c r="P9" s="25"/>
      <c r="Q9" s="6"/>
      <c r="R9" s="6"/>
    </row>
    <row r="10" spans="2:18">
      <c r="B10" t="s">
        <v>525</v>
      </c>
      <c r="C10" t="s">
        <v>321</v>
      </c>
      <c r="D10" s="25">
        <v>676</v>
      </c>
      <c r="E10" s="3">
        <v>0.89</v>
      </c>
      <c r="F10">
        <v>1.5</v>
      </c>
      <c r="G10" s="25"/>
      <c r="H10" s="3"/>
      <c r="J10" s="6"/>
      <c r="K10" t="s">
        <v>526</v>
      </c>
      <c r="L10" t="s">
        <v>522</v>
      </c>
      <c r="M10" s="25">
        <v>389</v>
      </c>
      <c r="N10" s="3">
        <v>0.47</v>
      </c>
      <c r="O10">
        <v>1.06</v>
      </c>
      <c r="P10" s="25"/>
    </row>
    <row r="11" spans="2:18">
      <c r="B11" t="s">
        <v>527</v>
      </c>
      <c r="C11" t="s">
        <v>321</v>
      </c>
      <c r="D11" s="25">
        <v>667</v>
      </c>
      <c r="E11" s="3">
        <v>0.87</v>
      </c>
      <c r="F11">
        <v>1.48</v>
      </c>
      <c r="G11" s="25"/>
      <c r="H11" s="3"/>
      <c r="J11" s="6"/>
      <c r="K11" t="s">
        <v>528</v>
      </c>
      <c r="L11" t="s">
        <v>529</v>
      </c>
      <c r="M11" s="25">
        <v>474</v>
      </c>
      <c r="N11" s="3">
        <v>0.56999999999999995</v>
      </c>
      <c r="O11">
        <v>1.3</v>
      </c>
      <c r="P11" s="25"/>
      <c r="Q11" s="6"/>
      <c r="R11" s="6"/>
    </row>
    <row r="12" spans="2:18">
      <c r="B12" t="s">
        <v>530</v>
      </c>
      <c r="C12" t="s">
        <v>321</v>
      </c>
      <c r="D12" s="25">
        <v>521</v>
      </c>
      <c r="E12" s="3">
        <v>0.68</v>
      </c>
      <c r="F12">
        <v>1.1499999999999999</v>
      </c>
      <c r="G12" s="2"/>
      <c r="H12" s="3"/>
      <c r="J12" s="106" t="s">
        <v>18</v>
      </c>
      <c r="K12" t="s">
        <v>523</v>
      </c>
      <c r="L12" t="s">
        <v>531</v>
      </c>
      <c r="M12" s="25">
        <v>7232</v>
      </c>
      <c r="N12" s="3">
        <v>8.77</v>
      </c>
      <c r="O12">
        <v>19.89</v>
      </c>
      <c r="P12" s="113">
        <v>16138</v>
      </c>
      <c r="Q12" s="113">
        <v>19.489999999999998</v>
      </c>
      <c r="R12" s="113">
        <v>38.24</v>
      </c>
    </row>
    <row r="13" spans="2:18">
      <c r="B13" t="s">
        <v>532</v>
      </c>
      <c r="C13" t="s">
        <v>329</v>
      </c>
      <c r="D13" s="25">
        <v>286</v>
      </c>
      <c r="E13" s="3">
        <v>0.37</v>
      </c>
      <c r="F13">
        <v>0.63</v>
      </c>
      <c r="G13" s="2"/>
      <c r="H13" s="3"/>
      <c r="J13" s="106"/>
      <c r="K13" t="s">
        <v>533</v>
      </c>
      <c r="L13" t="s">
        <v>534</v>
      </c>
      <c r="M13" s="25">
        <v>5310</v>
      </c>
      <c r="N13" s="3">
        <v>6.44</v>
      </c>
      <c r="O13">
        <v>14.6</v>
      </c>
      <c r="P13" s="113"/>
      <c r="Q13" s="113"/>
      <c r="R13" s="113"/>
    </row>
    <row r="14" spans="2:18">
      <c r="D14" s="25"/>
      <c r="E14" s="3"/>
      <c r="J14" s="106"/>
      <c r="K14" t="s">
        <v>541</v>
      </c>
      <c r="L14" t="s">
        <v>329</v>
      </c>
      <c r="M14" s="25">
        <v>2156</v>
      </c>
      <c r="N14" s="3">
        <v>2.61</v>
      </c>
      <c r="O14">
        <v>5.92</v>
      </c>
      <c r="P14" s="113"/>
      <c r="Q14" s="113"/>
      <c r="R14" s="113"/>
    </row>
    <row r="15" spans="2:18">
      <c r="E15" s="3"/>
      <c r="J15" s="6"/>
      <c r="K15" t="s">
        <v>535</v>
      </c>
      <c r="L15" t="s">
        <v>1057</v>
      </c>
      <c r="M15" s="25">
        <v>1647</v>
      </c>
      <c r="N15" s="3">
        <v>1.99</v>
      </c>
      <c r="O15">
        <v>4.5199999999999996</v>
      </c>
      <c r="P15" s="25"/>
      <c r="Q15" s="6"/>
      <c r="R15" s="6"/>
    </row>
    <row r="16" spans="2:18">
      <c r="E16" s="3"/>
      <c r="J16" s="6"/>
      <c r="K16" t="s">
        <v>536</v>
      </c>
      <c r="L16" t="s">
        <v>534</v>
      </c>
      <c r="M16" s="25">
        <v>981</v>
      </c>
      <c r="N16" s="3">
        <v>1.19</v>
      </c>
      <c r="O16">
        <v>2.69</v>
      </c>
      <c r="P16" s="25"/>
    </row>
    <row r="17" spans="2:17">
      <c r="E17" s="3"/>
      <c r="K17" t="s">
        <v>537</v>
      </c>
      <c r="L17" t="s">
        <v>538</v>
      </c>
      <c r="M17" s="25">
        <v>814</v>
      </c>
      <c r="N17" s="3">
        <v>0.98</v>
      </c>
      <c r="O17">
        <v>2.23</v>
      </c>
      <c r="P17" s="25"/>
    </row>
    <row r="18" spans="2:17">
      <c r="E18" s="3"/>
      <c r="K18" t="s">
        <v>539</v>
      </c>
      <c r="L18" t="s">
        <v>540</v>
      </c>
      <c r="M18" s="25">
        <v>564</v>
      </c>
      <c r="N18" s="3">
        <v>0.68</v>
      </c>
      <c r="O18">
        <v>1.55</v>
      </c>
      <c r="P18" s="25"/>
    </row>
    <row r="19" spans="2:17">
      <c r="K19" t="s">
        <v>525</v>
      </c>
      <c r="L19" t="s">
        <v>352</v>
      </c>
      <c r="M19" s="25">
        <v>495</v>
      </c>
      <c r="N19" s="3">
        <v>0.6</v>
      </c>
      <c r="O19">
        <v>1.36</v>
      </c>
      <c r="P19" s="25"/>
    </row>
    <row r="20" spans="2:17">
      <c r="K20" t="s">
        <v>542</v>
      </c>
      <c r="L20" t="s">
        <v>329</v>
      </c>
      <c r="M20" s="25">
        <v>290</v>
      </c>
      <c r="N20" s="3">
        <v>0.35</v>
      </c>
      <c r="O20">
        <v>0.79</v>
      </c>
      <c r="P20" s="25"/>
    </row>
    <row r="21" spans="2:17">
      <c r="K21" t="s">
        <v>543</v>
      </c>
      <c r="L21" t="s">
        <v>329</v>
      </c>
      <c r="M21" s="25">
        <v>264</v>
      </c>
      <c r="N21" s="3">
        <v>0.32</v>
      </c>
      <c r="O21">
        <v>0.72</v>
      </c>
      <c r="P21" s="25"/>
    </row>
    <row r="22" spans="2:17">
      <c r="K22" t="s">
        <v>544</v>
      </c>
      <c r="L22" t="s">
        <v>329</v>
      </c>
      <c r="M22" s="25">
        <v>168</v>
      </c>
      <c r="N22" s="3">
        <v>0.2</v>
      </c>
      <c r="O22">
        <v>0.46</v>
      </c>
      <c r="P22" s="25"/>
    </row>
    <row r="23" spans="2:17">
      <c r="M23" s="25"/>
      <c r="P23" s="25"/>
    </row>
    <row r="24" spans="2:17">
      <c r="B24" s="95" t="s">
        <v>12</v>
      </c>
      <c r="C24" s="95"/>
      <c r="D24" s="25">
        <v>75941</v>
      </c>
      <c r="E24">
        <v>100</v>
      </c>
      <c r="G24" s="25">
        <v>75947</v>
      </c>
      <c r="H24">
        <v>100</v>
      </c>
      <c r="K24" s="95" t="s">
        <v>12</v>
      </c>
      <c r="L24" s="95"/>
      <c r="M24" s="25">
        <v>82419</v>
      </c>
      <c r="N24" s="3">
        <v>100</v>
      </c>
      <c r="P24" s="25">
        <v>82774</v>
      </c>
      <c r="Q24">
        <v>100</v>
      </c>
    </row>
    <row r="25" spans="2:17">
      <c r="B25" s="95" t="s">
        <v>13</v>
      </c>
      <c r="C25" s="95"/>
      <c r="D25" s="25">
        <v>44937</v>
      </c>
      <c r="E25" s="3">
        <v>59.17</v>
      </c>
      <c r="G25" s="25">
        <v>52989</v>
      </c>
      <c r="H25" s="3">
        <v>69.77</v>
      </c>
      <c r="K25" s="95" t="s">
        <v>13</v>
      </c>
      <c r="L25" s="95"/>
      <c r="M25" s="25">
        <v>36359</v>
      </c>
      <c r="N25" s="3">
        <v>44.11</v>
      </c>
      <c r="P25" s="25">
        <v>42194</v>
      </c>
      <c r="Q25">
        <v>50.97</v>
      </c>
    </row>
    <row r="26" spans="2:17">
      <c r="B26" s="95" t="s">
        <v>10</v>
      </c>
      <c r="C26" s="95"/>
      <c r="D26" s="25">
        <v>28721</v>
      </c>
      <c r="E26" s="27">
        <v>37.82</v>
      </c>
      <c r="G26" s="25" t="s">
        <v>545</v>
      </c>
      <c r="H26">
        <v>27.71</v>
      </c>
      <c r="K26" s="95" t="s">
        <v>10</v>
      </c>
      <c r="L26" s="95"/>
      <c r="M26" s="25">
        <v>44215</v>
      </c>
      <c r="N26" s="3">
        <v>53.65</v>
      </c>
      <c r="P26" s="25">
        <v>38192</v>
      </c>
      <c r="Q26">
        <v>46.14</v>
      </c>
    </row>
    <row r="27" spans="2:17">
      <c r="B27" s="95" t="s">
        <v>11</v>
      </c>
      <c r="C27" s="95"/>
      <c r="D27" s="25">
        <v>2283</v>
      </c>
      <c r="E27" s="3">
        <v>3.01</v>
      </c>
      <c r="G27" s="25" t="s">
        <v>546</v>
      </c>
      <c r="H27" s="3">
        <v>2.52</v>
      </c>
      <c r="K27" s="95" t="s">
        <v>22</v>
      </c>
      <c r="L27" s="95"/>
      <c r="M27" s="25">
        <v>766</v>
      </c>
      <c r="N27" s="27" t="s">
        <v>620</v>
      </c>
      <c r="P27" s="25">
        <v>1082</v>
      </c>
      <c r="Q27">
        <v>1.31</v>
      </c>
    </row>
    <row r="28" spans="2:17">
      <c r="D28" s="25"/>
      <c r="K28" s="95" t="s">
        <v>23</v>
      </c>
      <c r="L28" s="95"/>
      <c r="M28" s="25">
        <v>1079</v>
      </c>
      <c r="N28" s="27" t="s">
        <v>621</v>
      </c>
      <c r="P28" s="25">
        <v>1306</v>
      </c>
      <c r="Q28">
        <v>1.58</v>
      </c>
    </row>
    <row r="29" spans="2:17">
      <c r="P29" s="25"/>
    </row>
    <row r="31" spans="2:17">
      <c r="B31" s="23"/>
      <c r="C31" s="23"/>
      <c r="D31" s="23"/>
      <c r="E31" s="23"/>
    </row>
    <row r="32" spans="2:17">
      <c r="B32" s="4"/>
      <c r="C32" s="4"/>
      <c r="D32" s="4"/>
      <c r="E32" s="4"/>
    </row>
    <row r="33" spans="1:6">
      <c r="B33" s="23"/>
      <c r="C33" s="23"/>
      <c r="D33" s="23"/>
      <c r="E33" s="23"/>
      <c r="F33" s="23"/>
    </row>
    <row r="34" spans="1:6">
      <c r="A34" s="23"/>
      <c r="B34" s="4"/>
      <c r="C34" s="4"/>
      <c r="D34" s="4"/>
      <c r="E34" s="4"/>
      <c r="F34" s="5"/>
    </row>
    <row r="35" spans="1:6">
      <c r="A35" s="4"/>
      <c r="B35" s="23"/>
      <c r="C35" s="23"/>
      <c r="D35" s="23"/>
      <c r="E35" s="23"/>
    </row>
    <row r="36" spans="1:6">
      <c r="A36" s="23"/>
      <c r="B36" s="4"/>
      <c r="C36" s="4"/>
      <c r="D36" s="4"/>
      <c r="E36" s="4"/>
    </row>
    <row r="37" spans="1:6">
      <c r="A37" s="4"/>
      <c r="B37" s="23"/>
      <c r="C37" s="23"/>
      <c r="D37" s="23"/>
      <c r="E37" s="23"/>
    </row>
    <row r="38" spans="1:6">
      <c r="A38" s="23"/>
      <c r="C38" s="6"/>
      <c r="D38" s="2"/>
    </row>
    <row r="39" spans="1:6">
      <c r="A39" s="4"/>
      <c r="C39" s="6"/>
    </row>
    <row r="40" spans="1:6">
      <c r="A40" s="23"/>
      <c r="C40" s="6"/>
    </row>
  </sheetData>
  <mergeCells count="14">
    <mergeCell ref="J12:J14"/>
    <mergeCell ref="P12:P14"/>
    <mergeCell ref="Q12:Q14"/>
    <mergeCell ref="R12:R14"/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R34"/>
  <sheetViews>
    <sheetView workbookViewId="0">
      <selection activeCell="B4" sqref="B4:I4"/>
    </sheetView>
  </sheetViews>
  <sheetFormatPr baseColWidth="10" defaultRowHeight="15"/>
  <cols>
    <col min="2" max="2" width="20.42578125" customWidth="1"/>
    <col min="3" max="3" width="12.7109375" customWidth="1"/>
    <col min="5" max="5" width="17.7109375" customWidth="1"/>
    <col min="6" max="6" width="19.42578125" customWidth="1"/>
    <col min="8" max="8" width="17.5703125" customWidth="1"/>
    <col min="9" max="9" width="20" customWidth="1"/>
    <col min="11" max="11" width="20.140625" customWidth="1"/>
    <col min="12" max="12" width="23.85546875" customWidth="1"/>
    <col min="14" max="14" width="17.85546875" customWidth="1"/>
    <col min="15" max="15" width="19.5703125" customWidth="1"/>
    <col min="17" max="17" width="17.7109375" customWidth="1"/>
    <col min="18" max="18" width="19.42578125" customWidth="1"/>
  </cols>
  <sheetData>
    <row r="4" spans="1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51"/>
      <c r="C5" s="105" t="s">
        <v>5</v>
      </c>
      <c r="D5" s="105"/>
      <c r="E5" s="105"/>
      <c r="F5" s="105"/>
      <c r="G5" s="105" t="s">
        <v>6</v>
      </c>
      <c r="H5" s="105"/>
      <c r="I5" s="105"/>
      <c r="K5" s="51" t="s">
        <v>0</v>
      </c>
      <c r="L5" s="51" t="s">
        <v>1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A6" s="97"/>
      <c r="B6" s="96" t="s">
        <v>0</v>
      </c>
      <c r="C6" s="96" t="s">
        <v>2</v>
      </c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52"/>
      <c r="L6" s="52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1:18">
      <c r="A7" s="106" t="s">
        <v>18</v>
      </c>
      <c r="B7" t="s">
        <v>152</v>
      </c>
      <c r="C7" t="s">
        <v>96</v>
      </c>
      <c r="D7">
        <v>22206</v>
      </c>
      <c r="E7" s="7">
        <v>15.22</v>
      </c>
      <c r="F7" s="7">
        <v>31.24</v>
      </c>
      <c r="G7" s="113">
        <v>36623</v>
      </c>
      <c r="H7" s="113">
        <v>25.1</v>
      </c>
      <c r="I7" s="113">
        <v>46.96</v>
      </c>
      <c r="J7" s="50"/>
      <c r="K7" s="50" t="s">
        <v>161</v>
      </c>
      <c r="L7" s="50" t="s">
        <v>162</v>
      </c>
      <c r="M7" s="53">
        <v>13532</v>
      </c>
      <c r="N7" s="7">
        <v>9.42</v>
      </c>
      <c r="O7" s="7">
        <v>27.87</v>
      </c>
      <c r="P7" s="102">
        <v>21592</v>
      </c>
      <c r="Q7" s="102">
        <v>15.03</v>
      </c>
      <c r="R7" s="102">
        <v>41.7</v>
      </c>
    </row>
    <row r="8" spans="1:18">
      <c r="A8" s="106"/>
      <c r="B8" t="s">
        <v>154</v>
      </c>
      <c r="C8" t="s">
        <v>9</v>
      </c>
      <c r="D8">
        <v>6059</v>
      </c>
      <c r="E8" s="7">
        <v>4.1500000000000004</v>
      </c>
      <c r="F8" s="7">
        <v>8.52</v>
      </c>
      <c r="G8" s="113"/>
      <c r="H8" s="113"/>
      <c r="I8" s="113"/>
      <c r="J8" s="50"/>
      <c r="K8" s="50" t="s">
        <v>158</v>
      </c>
      <c r="L8" s="50" t="s">
        <v>159</v>
      </c>
      <c r="M8" s="53">
        <v>9601</v>
      </c>
      <c r="N8" s="7">
        <v>6.68</v>
      </c>
      <c r="O8" s="7">
        <v>19.77</v>
      </c>
      <c r="P8" s="102">
        <v>12080</v>
      </c>
      <c r="Q8" s="102">
        <v>8.41</v>
      </c>
      <c r="R8" s="102">
        <v>23.33</v>
      </c>
    </row>
    <row r="9" spans="1:18">
      <c r="A9" s="97"/>
      <c r="B9" t="s">
        <v>163</v>
      </c>
      <c r="C9" t="s">
        <v>41</v>
      </c>
      <c r="D9">
        <v>2819</v>
      </c>
      <c r="E9" s="7">
        <v>1.93</v>
      </c>
      <c r="F9" s="7">
        <v>3.96</v>
      </c>
      <c r="G9" s="98"/>
      <c r="H9" s="98"/>
      <c r="I9" s="98"/>
      <c r="J9" s="50"/>
      <c r="K9" s="50" t="s">
        <v>164</v>
      </c>
      <c r="L9" s="50" t="s">
        <v>165</v>
      </c>
      <c r="M9" s="53">
        <v>1452</v>
      </c>
      <c r="N9" s="7">
        <v>1.01</v>
      </c>
      <c r="O9" s="7">
        <v>2.99</v>
      </c>
      <c r="P9" s="102"/>
      <c r="Q9" s="102"/>
      <c r="R9" s="102"/>
    </row>
    <row r="10" spans="1:18">
      <c r="A10" s="97"/>
      <c r="B10" t="s">
        <v>160</v>
      </c>
      <c r="C10" t="s">
        <v>16</v>
      </c>
      <c r="D10">
        <v>519</v>
      </c>
      <c r="E10" s="7">
        <v>0.35</v>
      </c>
      <c r="F10" s="7">
        <v>0.73</v>
      </c>
      <c r="G10" s="98"/>
      <c r="H10" s="98"/>
      <c r="I10" s="98"/>
      <c r="J10" s="50"/>
      <c r="K10" s="50" t="s">
        <v>155</v>
      </c>
      <c r="L10" s="50" t="s">
        <v>82</v>
      </c>
      <c r="M10" s="53">
        <v>399</v>
      </c>
      <c r="N10" s="7">
        <v>0.27</v>
      </c>
      <c r="O10" s="7">
        <v>0.82</v>
      </c>
      <c r="P10" s="102"/>
      <c r="Q10" s="102"/>
      <c r="R10" s="102"/>
    </row>
    <row r="11" spans="1:18">
      <c r="A11" s="97"/>
      <c r="B11" t="s">
        <v>156</v>
      </c>
      <c r="C11" t="s">
        <v>29</v>
      </c>
      <c r="D11">
        <v>283</v>
      </c>
      <c r="E11" s="7">
        <v>0.19</v>
      </c>
      <c r="F11" s="7">
        <v>0.39</v>
      </c>
      <c r="G11" s="98"/>
      <c r="H11" s="98"/>
      <c r="I11" s="98"/>
      <c r="J11" s="50"/>
      <c r="K11" s="50" t="s">
        <v>153</v>
      </c>
      <c r="L11" s="50" t="s">
        <v>16</v>
      </c>
      <c r="M11" s="53">
        <v>212</v>
      </c>
      <c r="N11" s="7">
        <v>0.14000000000000001</v>
      </c>
      <c r="O11" s="7">
        <v>0.43</v>
      </c>
      <c r="P11" s="102"/>
      <c r="Q11" s="102"/>
      <c r="R11" s="102"/>
    </row>
    <row r="12" spans="1:18">
      <c r="A12" s="97" t="s">
        <v>18</v>
      </c>
      <c r="B12" t="s">
        <v>957</v>
      </c>
      <c r="C12" t="s">
        <v>918</v>
      </c>
      <c r="D12">
        <v>23404</v>
      </c>
      <c r="E12">
        <v>16.04</v>
      </c>
      <c r="F12">
        <v>32.92</v>
      </c>
      <c r="G12" s="113">
        <v>35114</v>
      </c>
      <c r="H12" s="113">
        <v>24.07</v>
      </c>
      <c r="I12" s="113">
        <v>45.02</v>
      </c>
      <c r="J12" s="50"/>
      <c r="K12" s="50" t="s">
        <v>958</v>
      </c>
      <c r="L12" s="50" t="s">
        <v>57</v>
      </c>
      <c r="M12" s="53">
        <v>149</v>
      </c>
      <c r="N12" s="7">
        <v>0.1</v>
      </c>
      <c r="O12" s="7">
        <v>0.3</v>
      </c>
      <c r="P12" s="102"/>
      <c r="Q12" s="102"/>
      <c r="R12" s="102"/>
    </row>
    <row r="13" spans="1:18">
      <c r="A13" s="97" t="s">
        <v>18</v>
      </c>
      <c r="B13" t="s">
        <v>959</v>
      </c>
      <c r="C13" t="s">
        <v>641</v>
      </c>
      <c r="D13">
        <v>5371</v>
      </c>
      <c r="E13">
        <v>3.68</v>
      </c>
      <c r="F13">
        <v>7.55</v>
      </c>
      <c r="G13" s="113"/>
      <c r="H13" s="113"/>
      <c r="I13" s="113"/>
      <c r="J13" s="106" t="s">
        <v>18</v>
      </c>
      <c r="K13" s="50" t="s">
        <v>960</v>
      </c>
      <c r="L13" s="50" t="s">
        <v>961</v>
      </c>
      <c r="M13" s="7">
        <v>9642</v>
      </c>
      <c r="N13">
        <v>6.71</v>
      </c>
      <c r="O13">
        <v>19.86</v>
      </c>
      <c r="P13" s="121">
        <v>18099</v>
      </c>
      <c r="Q13" s="121">
        <v>12.6</v>
      </c>
      <c r="R13" s="121">
        <v>34.950000000000003</v>
      </c>
    </row>
    <row r="14" spans="1:18">
      <c r="B14" t="s">
        <v>962</v>
      </c>
      <c r="C14" t="s">
        <v>338</v>
      </c>
      <c r="D14">
        <v>7779</v>
      </c>
      <c r="E14">
        <v>5.33</v>
      </c>
      <c r="F14">
        <v>10.94</v>
      </c>
      <c r="G14" s="98">
        <v>6243</v>
      </c>
      <c r="H14" s="98">
        <v>4.2699999999999996</v>
      </c>
      <c r="I14" s="98">
        <v>8</v>
      </c>
      <c r="J14" s="106"/>
      <c r="K14" s="50" t="s">
        <v>963</v>
      </c>
      <c r="L14" s="50" t="s">
        <v>964</v>
      </c>
      <c r="M14" s="7">
        <v>8868</v>
      </c>
      <c r="N14">
        <v>6.17</v>
      </c>
      <c r="O14">
        <v>18.260000000000002</v>
      </c>
      <c r="P14" s="121"/>
      <c r="Q14" s="121"/>
      <c r="R14" s="121"/>
    </row>
    <row r="15" spans="1:18">
      <c r="B15" t="s">
        <v>965</v>
      </c>
      <c r="C15" t="s">
        <v>329</v>
      </c>
      <c r="D15">
        <v>1870</v>
      </c>
      <c r="E15">
        <v>1.28</v>
      </c>
      <c r="F15">
        <v>2.63</v>
      </c>
      <c r="J15" s="50"/>
      <c r="K15" s="50" t="s">
        <v>966</v>
      </c>
      <c r="L15" s="50" t="s">
        <v>352</v>
      </c>
      <c r="M15" s="7">
        <v>3044</v>
      </c>
      <c r="N15">
        <v>2.11</v>
      </c>
      <c r="O15">
        <v>6.27</v>
      </c>
      <c r="P15" s="53"/>
      <c r="Q15" s="53"/>
    </row>
    <row r="16" spans="1:18">
      <c r="B16" t="s">
        <v>967</v>
      </c>
      <c r="C16" t="s">
        <v>329</v>
      </c>
      <c r="D16">
        <v>771</v>
      </c>
      <c r="E16">
        <v>0.52</v>
      </c>
      <c r="F16">
        <v>1.08</v>
      </c>
      <c r="J16" s="50"/>
      <c r="K16" s="50" t="s">
        <v>968</v>
      </c>
      <c r="L16" s="50" t="s">
        <v>969</v>
      </c>
      <c r="M16" s="7">
        <v>1058</v>
      </c>
      <c r="N16">
        <v>0.73</v>
      </c>
      <c r="O16">
        <v>2.17</v>
      </c>
      <c r="P16" s="53"/>
      <c r="Q16" s="53"/>
    </row>
    <row r="17" spans="2:17">
      <c r="J17" s="50"/>
      <c r="K17" s="50" t="s">
        <v>970</v>
      </c>
      <c r="L17" s="50" t="s">
        <v>329</v>
      </c>
      <c r="M17" s="7">
        <v>583</v>
      </c>
      <c r="N17">
        <v>0.4</v>
      </c>
      <c r="O17">
        <v>1.2</v>
      </c>
      <c r="P17" s="53"/>
      <c r="Q17" s="53"/>
    </row>
    <row r="18" spans="2:17">
      <c r="J18" s="50"/>
      <c r="K18" s="50"/>
      <c r="L18" s="50"/>
      <c r="M18" s="7"/>
      <c r="P18" s="53"/>
      <c r="Q18" s="53"/>
    </row>
    <row r="19" spans="2:17">
      <c r="B19" s="110" t="s">
        <v>12</v>
      </c>
      <c r="C19" s="110"/>
      <c r="D19" t="s">
        <v>166</v>
      </c>
      <c r="E19">
        <v>100</v>
      </c>
      <c r="G19" s="2">
        <v>145867</v>
      </c>
      <c r="H19">
        <v>100</v>
      </c>
      <c r="K19" s="110" t="s">
        <v>12</v>
      </c>
      <c r="L19" s="110"/>
      <c r="M19" s="59">
        <v>143600</v>
      </c>
      <c r="N19">
        <v>100</v>
      </c>
      <c r="P19" s="56">
        <v>143638</v>
      </c>
      <c r="Q19" s="53">
        <v>100</v>
      </c>
    </row>
    <row r="20" spans="2:17">
      <c r="B20" s="110" t="s">
        <v>13</v>
      </c>
      <c r="C20" s="110"/>
      <c r="D20" t="s">
        <v>167</v>
      </c>
      <c r="E20" s="7">
        <v>48.73</v>
      </c>
      <c r="G20" s="2">
        <v>77980</v>
      </c>
      <c r="H20">
        <v>53.46</v>
      </c>
      <c r="K20" s="110" t="s">
        <v>13</v>
      </c>
      <c r="L20" s="110"/>
      <c r="M20" s="59">
        <v>48540</v>
      </c>
      <c r="N20" s="60">
        <v>33.799999999999997</v>
      </c>
      <c r="P20" s="56">
        <v>51771</v>
      </c>
      <c r="Q20" s="53">
        <v>36.04</v>
      </c>
    </row>
    <row r="21" spans="2:17">
      <c r="B21" s="110" t="s">
        <v>10</v>
      </c>
      <c r="C21" s="110"/>
      <c r="D21" s="2">
        <v>73398</v>
      </c>
      <c r="E21" s="7">
        <v>50.32</v>
      </c>
      <c r="G21" s="2">
        <v>66046</v>
      </c>
      <c r="H21">
        <v>45.28</v>
      </c>
      <c r="K21" s="110" t="s">
        <v>10</v>
      </c>
      <c r="L21" s="110"/>
      <c r="M21" s="59">
        <v>94239</v>
      </c>
      <c r="N21" s="60">
        <v>65.63</v>
      </c>
      <c r="P21" s="56">
        <v>90985</v>
      </c>
      <c r="Q21" s="53">
        <v>63.34</v>
      </c>
    </row>
    <row r="22" spans="2:17">
      <c r="B22" s="110" t="s">
        <v>11</v>
      </c>
      <c r="C22" s="110"/>
      <c r="D22" s="2">
        <v>1385</v>
      </c>
      <c r="E22" s="7">
        <v>0.95</v>
      </c>
      <c r="G22" s="2">
        <v>1841</v>
      </c>
      <c r="H22">
        <v>1.26</v>
      </c>
      <c r="K22" s="110" t="s">
        <v>22</v>
      </c>
      <c r="L22" s="110"/>
      <c r="M22" s="61">
        <v>284</v>
      </c>
      <c r="N22" s="60">
        <v>0.2</v>
      </c>
      <c r="P22" s="62">
        <v>502</v>
      </c>
      <c r="Q22" s="53">
        <v>0.35</v>
      </c>
    </row>
    <row r="23" spans="2:17">
      <c r="K23" s="110" t="s">
        <v>23</v>
      </c>
      <c r="L23" s="110"/>
      <c r="M23" s="61">
        <v>537</v>
      </c>
      <c r="N23" s="60">
        <v>0.37</v>
      </c>
      <c r="P23" s="53">
        <v>380</v>
      </c>
      <c r="Q23" s="53">
        <v>0.26</v>
      </c>
    </row>
    <row r="24" spans="2:17">
      <c r="C24">
        <f>SUM(G14,G12)</f>
        <v>41357</v>
      </c>
    </row>
    <row r="27" spans="2:17">
      <c r="E27" s="52"/>
      <c r="F27" s="52"/>
      <c r="G27" s="52"/>
    </row>
    <row r="28" spans="2:17">
      <c r="E28" s="7"/>
      <c r="F28" s="3"/>
      <c r="G28" s="7"/>
    </row>
    <row r="30" spans="2:17">
      <c r="E30" s="18"/>
    </row>
    <row r="31" spans="2:17">
      <c r="E31" s="2"/>
      <c r="F31" s="7"/>
    </row>
    <row r="32" spans="2:17">
      <c r="E32" s="58"/>
      <c r="F32" s="7"/>
    </row>
    <row r="33" spans="5:6">
      <c r="E33" s="46"/>
      <c r="F33" s="7"/>
    </row>
    <row r="34" spans="5:6">
      <c r="F34" s="7"/>
    </row>
  </sheetData>
  <mergeCells count="26">
    <mergeCell ref="A7:A8"/>
    <mergeCell ref="P13:P14"/>
    <mergeCell ref="J13:J14"/>
    <mergeCell ref="Q13:Q14"/>
    <mergeCell ref="R13:R14"/>
    <mergeCell ref="G7:G8"/>
    <mergeCell ref="H7:H8"/>
    <mergeCell ref="I7:I8"/>
    <mergeCell ref="G12:G13"/>
    <mergeCell ref="H12:H13"/>
    <mergeCell ref="I12:I13"/>
    <mergeCell ref="P5:R5"/>
    <mergeCell ref="K4:R4"/>
    <mergeCell ref="B19:C19"/>
    <mergeCell ref="B20:C20"/>
    <mergeCell ref="B21:C21"/>
    <mergeCell ref="K19:L19"/>
    <mergeCell ref="K20:L20"/>
    <mergeCell ref="K21:L21"/>
    <mergeCell ref="K23:L23"/>
    <mergeCell ref="C5:F5"/>
    <mergeCell ref="B4:I4"/>
    <mergeCell ref="G5:I5"/>
    <mergeCell ref="M5:O5"/>
    <mergeCell ref="B22:C22"/>
    <mergeCell ref="K22:L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3"/>
  <sheetViews>
    <sheetView workbookViewId="0">
      <selection activeCell="B4" sqref="B4:I4"/>
    </sheetView>
  </sheetViews>
  <sheetFormatPr baseColWidth="10" defaultRowHeight="15"/>
  <cols>
    <col min="2" max="2" width="17.42578125" customWidth="1"/>
    <col min="3" max="3" width="16.85546875" customWidth="1"/>
    <col min="5" max="5" width="17.85546875" customWidth="1"/>
    <col min="6" max="6" width="19.7109375" customWidth="1"/>
    <col min="8" max="8" width="17.85546875" customWidth="1"/>
    <col min="9" max="9" width="19.42578125" customWidth="1"/>
    <col min="11" max="11" width="18.5703125" customWidth="1"/>
    <col min="12" max="12" width="18.7109375" customWidth="1"/>
    <col min="14" max="14" width="18" customWidth="1"/>
    <col min="15" max="15" width="19.5703125" customWidth="1"/>
    <col min="17" max="17" width="18" customWidth="1"/>
    <col min="18" max="18" width="19.425781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22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561</v>
      </c>
      <c r="C7" t="s">
        <v>549</v>
      </c>
      <c r="D7" s="18">
        <v>5561</v>
      </c>
      <c r="E7" s="3">
        <v>5.17</v>
      </c>
      <c r="F7" s="3">
        <v>10.11</v>
      </c>
      <c r="G7" s="97" t="s">
        <v>251</v>
      </c>
      <c r="H7" s="97" t="s">
        <v>251</v>
      </c>
      <c r="I7" s="97" t="s">
        <v>251</v>
      </c>
      <c r="J7" s="6"/>
      <c r="K7" t="s">
        <v>553</v>
      </c>
      <c r="L7" t="s">
        <v>555</v>
      </c>
      <c r="M7" s="18">
        <v>2835</v>
      </c>
      <c r="N7" s="3">
        <v>2.75</v>
      </c>
      <c r="O7" s="3">
        <v>9.1199999999999992</v>
      </c>
      <c r="P7" s="23" t="s">
        <v>251</v>
      </c>
      <c r="Q7" s="23" t="s">
        <v>251</v>
      </c>
      <c r="R7" s="23" t="s">
        <v>251</v>
      </c>
    </row>
    <row r="8" spans="2:18">
      <c r="B8" t="s">
        <v>547</v>
      </c>
      <c r="C8" t="s">
        <v>548</v>
      </c>
      <c r="D8" s="18">
        <v>2205</v>
      </c>
      <c r="E8" s="3">
        <v>2.0499999999999998</v>
      </c>
      <c r="F8" s="3">
        <v>4.01</v>
      </c>
      <c r="G8" s="97" t="s">
        <v>251</v>
      </c>
      <c r="H8" s="97" t="s">
        <v>251</v>
      </c>
      <c r="I8" s="97" t="s">
        <v>251</v>
      </c>
      <c r="K8" t="s">
        <v>556</v>
      </c>
      <c r="L8" t="s">
        <v>557</v>
      </c>
      <c r="M8" s="18">
        <v>1213</v>
      </c>
      <c r="N8" s="3">
        <v>1.17</v>
      </c>
      <c r="O8" s="3">
        <v>3.9</v>
      </c>
      <c r="P8" s="23" t="s">
        <v>251</v>
      </c>
      <c r="Q8" s="23" t="s">
        <v>251</v>
      </c>
      <c r="R8" s="23" t="s">
        <v>251</v>
      </c>
    </row>
    <row r="9" spans="2:18">
      <c r="B9" t="s">
        <v>556</v>
      </c>
      <c r="C9" t="s">
        <v>557</v>
      </c>
      <c r="D9" s="18">
        <v>1678</v>
      </c>
      <c r="E9" s="3">
        <v>1.56</v>
      </c>
      <c r="F9" s="3">
        <v>3.05</v>
      </c>
      <c r="G9" s="97" t="s">
        <v>251</v>
      </c>
      <c r="H9" s="97" t="s">
        <v>251</v>
      </c>
      <c r="I9" s="97" t="s">
        <v>251</v>
      </c>
      <c r="K9" t="s">
        <v>558</v>
      </c>
      <c r="L9" t="s">
        <v>16</v>
      </c>
      <c r="M9" s="18">
        <v>274</v>
      </c>
      <c r="N9" s="3">
        <v>0.26</v>
      </c>
      <c r="O9" s="3">
        <v>0.88</v>
      </c>
      <c r="P9" s="23" t="s">
        <v>251</v>
      </c>
      <c r="Q9" s="23" t="s">
        <v>251</v>
      </c>
      <c r="R9" s="23" t="s">
        <v>251</v>
      </c>
    </row>
    <row r="10" spans="2:18">
      <c r="B10" t="s">
        <v>560</v>
      </c>
      <c r="C10" t="s">
        <v>16</v>
      </c>
      <c r="D10" s="18">
        <v>447</v>
      </c>
      <c r="E10" s="3">
        <v>0.41</v>
      </c>
      <c r="F10" s="3">
        <v>0.81</v>
      </c>
      <c r="G10" s="97" t="s">
        <v>251</v>
      </c>
      <c r="H10" s="97" t="s">
        <v>251</v>
      </c>
      <c r="I10" s="97" t="s">
        <v>251</v>
      </c>
      <c r="K10" t="s">
        <v>554</v>
      </c>
      <c r="L10" t="s">
        <v>474</v>
      </c>
      <c r="M10" s="18">
        <v>2276</v>
      </c>
      <c r="N10" s="3">
        <v>2.21</v>
      </c>
      <c r="O10" s="3">
        <v>7.32</v>
      </c>
      <c r="P10" s="23" t="s">
        <v>251</v>
      </c>
      <c r="Q10" s="23" t="s">
        <v>251</v>
      </c>
      <c r="R10" s="23" t="s">
        <v>251</v>
      </c>
    </row>
    <row r="11" spans="2:18">
      <c r="B11" t="s">
        <v>551</v>
      </c>
      <c r="C11" t="s">
        <v>332</v>
      </c>
      <c r="D11" s="18">
        <v>32583</v>
      </c>
      <c r="E11" s="3">
        <v>30.33</v>
      </c>
      <c r="F11" s="3">
        <v>59.26</v>
      </c>
      <c r="G11" s="97" t="s">
        <v>251</v>
      </c>
      <c r="H11" s="97" t="s">
        <v>251</v>
      </c>
      <c r="I11" s="97" t="s">
        <v>251</v>
      </c>
      <c r="K11" t="s">
        <v>551</v>
      </c>
      <c r="L11" t="s">
        <v>379</v>
      </c>
      <c r="M11" s="18">
        <v>19072</v>
      </c>
      <c r="N11" s="3">
        <v>18.52</v>
      </c>
      <c r="O11" s="3">
        <v>61.39</v>
      </c>
      <c r="P11" s="23" t="s">
        <v>251</v>
      </c>
      <c r="Q11" s="23" t="s">
        <v>251</v>
      </c>
      <c r="R11" s="23" t="s">
        <v>251</v>
      </c>
    </row>
    <row r="12" spans="2:18">
      <c r="B12" t="s">
        <v>563</v>
      </c>
      <c r="C12" t="s">
        <v>338</v>
      </c>
      <c r="D12" s="18">
        <v>11257</v>
      </c>
      <c r="E12" s="3">
        <v>10.48</v>
      </c>
      <c r="F12" s="3">
        <v>20.47</v>
      </c>
      <c r="G12" s="97" t="s">
        <v>251</v>
      </c>
      <c r="H12" s="97" t="s">
        <v>251</v>
      </c>
      <c r="I12" s="97" t="s">
        <v>251</v>
      </c>
      <c r="K12" t="s">
        <v>559</v>
      </c>
      <c r="L12" t="s">
        <v>321</v>
      </c>
      <c r="M12" s="18">
        <v>739</v>
      </c>
      <c r="N12" s="3">
        <v>0.71</v>
      </c>
      <c r="O12" s="3">
        <v>2.37</v>
      </c>
      <c r="P12" s="23" t="s">
        <v>251</v>
      </c>
      <c r="Q12" s="23" t="s">
        <v>251</v>
      </c>
      <c r="R12" s="23" t="s">
        <v>251</v>
      </c>
    </row>
    <row r="13" spans="2:18">
      <c r="B13" t="s">
        <v>562</v>
      </c>
      <c r="C13" t="s">
        <v>550</v>
      </c>
      <c r="D13" s="18">
        <v>1246</v>
      </c>
      <c r="E13" s="3">
        <v>1.1599999999999999</v>
      </c>
      <c r="F13" s="3">
        <v>2.2599999999999998</v>
      </c>
      <c r="G13" s="97" t="s">
        <v>251</v>
      </c>
      <c r="H13" s="97" t="s">
        <v>251</v>
      </c>
      <c r="I13" s="97" t="s">
        <v>251</v>
      </c>
      <c r="K13" t="s">
        <v>552</v>
      </c>
      <c r="L13" t="s">
        <v>352</v>
      </c>
      <c r="M13" s="18">
        <v>4657</v>
      </c>
      <c r="N13" s="3">
        <v>4.5199999999999996</v>
      </c>
      <c r="O13" s="3">
        <v>14.99</v>
      </c>
      <c r="P13" s="23" t="s">
        <v>251</v>
      </c>
      <c r="Q13" s="23" t="s">
        <v>251</v>
      </c>
      <c r="R13" s="23" t="s">
        <v>251</v>
      </c>
    </row>
    <row r="14" spans="2:18">
      <c r="D14" s="18"/>
      <c r="E14" s="3"/>
      <c r="F14" s="3"/>
      <c r="M14" s="18"/>
      <c r="N14" s="3"/>
      <c r="O14" s="3"/>
      <c r="P14" s="3"/>
    </row>
    <row r="15" spans="2:18">
      <c r="D15" s="18"/>
      <c r="E15" s="3"/>
      <c r="F15" s="3"/>
      <c r="L15" s="18"/>
      <c r="M15" s="18"/>
      <c r="N15" s="3"/>
      <c r="O15" s="3"/>
      <c r="P15" s="3"/>
    </row>
    <row r="16" spans="2:18">
      <c r="D16" s="18"/>
      <c r="E16" s="3"/>
      <c r="F16" s="3"/>
      <c r="M16" s="18"/>
      <c r="N16" s="3"/>
      <c r="O16" s="3"/>
      <c r="P16" s="3"/>
    </row>
    <row r="17" spans="1:16">
      <c r="D17" s="18"/>
      <c r="E17" s="3"/>
      <c r="F17" s="3"/>
      <c r="K17" s="95" t="s">
        <v>12</v>
      </c>
      <c r="L17" s="95"/>
      <c r="M17" s="18">
        <v>102965</v>
      </c>
      <c r="N17" s="3">
        <v>100</v>
      </c>
      <c r="O17" s="3"/>
      <c r="P17" s="3"/>
    </row>
    <row r="18" spans="1:16">
      <c r="B18" s="95" t="s">
        <v>12</v>
      </c>
      <c r="C18" s="95"/>
      <c r="D18" s="18">
        <v>107401</v>
      </c>
      <c r="E18" s="3">
        <v>100</v>
      </c>
      <c r="F18" s="3"/>
      <c r="G18" s="2"/>
      <c r="K18" s="95" t="s">
        <v>13</v>
      </c>
      <c r="L18" s="95"/>
      <c r="M18" s="18">
        <v>31066</v>
      </c>
      <c r="N18" s="3">
        <v>30.17</v>
      </c>
      <c r="O18" s="3"/>
      <c r="P18" s="3"/>
    </row>
    <row r="19" spans="1:16">
      <c r="B19" s="95" t="s">
        <v>13</v>
      </c>
      <c r="C19" s="95"/>
      <c r="D19" s="18">
        <v>54977</v>
      </c>
      <c r="E19" s="3">
        <v>51.19</v>
      </c>
      <c r="F19" s="3"/>
      <c r="G19" s="2"/>
      <c r="H19" s="3"/>
      <c r="K19" s="95" t="s">
        <v>10</v>
      </c>
      <c r="L19" s="95"/>
      <c r="M19" s="18">
        <v>71385</v>
      </c>
      <c r="N19" s="3">
        <v>69.33</v>
      </c>
      <c r="O19" s="3"/>
      <c r="P19" s="3"/>
    </row>
    <row r="20" spans="1:16">
      <c r="B20" s="95" t="s">
        <v>10</v>
      </c>
      <c r="C20" s="95"/>
      <c r="D20" s="18">
        <v>51314</v>
      </c>
      <c r="E20" s="3">
        <v>47.78</v>
      </c>
      <c r="F20" s="3"/>
      <c r="G20" s="2"/>
      <c r="H20" s="3"/>
      <c r="K20" s="95" t="s">
        <v>22</v>
      </c>
      <c r="L20" s="95"/>
      <c r="M20" s="18">
        <v>209</v>
      </c>
      <c r="N20" s="3">
        <v>0.2</v>
      </c>
      <c r="O20" s="3"/>
      <c r="P20" s="3"/>
    </row>
    <row r="21" spans="1:16">
      <c r="B21" s="95" t="s">
        <v>11</v>
      </c>
      <c r="C21" s="95"/>
      <c r="D21" s="18">
        <v>1110</v>
      </c>
      <c r="E21" s="3">
        <v>1.03</v>
      </c>
      <c r="F21" s="3"/>
      <c r="G21" s="2"/>
      <c r="H21" s="3"/>
      <c r="K21" s="95" t="s">
        <v>23</v>
      </c>
      <c r="L21" s="95"/>
      <c r="M21" s="18">
        <v>305</v>
      </c>
      <c r="N21" s="3">
        <v>0.3</v>
      </c>
      <c r="O21" s="3"/>
      <c r="P21" s="3"/>
    </row>
    <row r="24" spans="1:16">
      <c r="B24" s="23"/>
      <c r="C24" s="23"/>
      <c r="D24" s="23"/>
      <c r="E24" s="23"/>
    </row>
    <row r="25" spans="1:16">
      <c r="B25" s="4"/>
      <c r="C25" s="4"/>
      <c r="D25" s="4"/>
      <c r="E25" s="4"/>
    </row>
    <row r="26" spans="1:16">
      <c r="A26" s="23"/>
      <c r="B26" s="23"/>
      <c r="C26" s="23"/>
      <c r="D26" s="23"/>
      <c r="E26" s="23"/>
      <c r="F26" s="23"/>
    </row>
    <row r="27" spans="1:16">
      <c r="A27" s="4"/>
      <c r="B27" s="4"/>
      <c r="C27" s="4"/>
      <c r="D27" s="4"/>
      <c r="E27" s="4"/>
      <c r="F27" s="5"/>
    </row>
    <row r="28" spans="1:16">
      <c r="A28" s="23"/>
      <c r="B28" s="23"/>
      <c r="C28" s="23"/>
      <c r="D28" s="23"/>
      <c r="E28" s="23"/>
    </row>
    <row r="29" spans="1:16">
      <c r="A29" s="4"/>
      <c r="B29" s="4"/>
      <c r="C29" s="4"/>
      <c r="D29" s="4"/>
      <c r="E29" s="4"/>
    </row>
    <row r="30" spans="1:16">
      <c r="A30" s="23"/>
      <c r="B30" s="23"/>
      <c r="C30" s="23"/>
      <c r="D30" s="23"/>
      <c r="E30" s="23"/>
    </row>
    <row r="31" spans="1:16">
      <c r="A31" s="4"/>
      <c r="C31" s="6"/>
      <c r="D31" s="2"/>
    </row>
    <row r="32" spans="1:16">
      <c r="A32" s="23"/>
      <c r="C32" s="6"/>
    </row>
    <row r="33" spans="3:3">
      <c r="C33" s="6"/>
    </row>
  </sheetData>
  <mergeCells count="10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8"/>
  <sheetViews>
    <sheetView workbookViewId="0">
      <selection activeCell="B4" sqref="B4:I4"/>
    </sheetView>
  </sheetViews>
  <sheetFormatPr baseColWidth="10" defaultRowHeight="15"/>
  <cols>
    <col min="2" max="2" width="20.42578125" customWidth="1"/>
    <col min="3" max="3" width="16.5703125" customWidth="1"/>
    <col min="5" max="5" width="17.5703125" customWidth="1"/>
    <col min="6" max="6" width="19.42578125" customWidth="1"/>
    <col min="8" max="8" width="17.5703125" customWidth="1"/>
    <col min="9" max="9" width="19.42578125" customWidth="1"/>
    <col min="11" max="11" width="18.140625" customWidth="1"/>
    <col min="12" max="12" width="38.42578125" customWidth="1"/>
    <col min="14" max="14" width="17.7109375" customWidth="1"/>
    <col min="15" max="15" width="19.7109375" customWidth="1"/>
    <col min="17" max="17" width="17.85546875" customWidth="1"/>
    <col min="18" max="18" width="19.7109375" customWidth="1"/>
  </cols>
  <sheetData>
    <row r="4" spans="2:19" ht="18.75">
      <c r="B4" s="108">
        <v>2014</v>
      </c>
      <c r="C4" s="109"/>
      <c r="D4" s="109"/>
      <c r="E4" s="109"/>
      <c r="F4" s="109"/>
      <c r="G4" s="109"/>
      <c r="H4" s="109"/>
      <c r="I4" s="109"/>
      <c r="K4" s="125">
        <v>2020</v>
      </c>
      <c r="L4" s="125"/>
      <c r="M4" s="125"/>
      <c r="N4" s="125"/>
      <c r="O4" s="125"/>
      <c r="P4" s="125"/>
      <c r="Q4" s="125"/>
      <c r="R4" s="125"/>
      <c r="S4" s="98"/>
    </row>
    <row r="5" spans="2:19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51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9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9">
      <c r="B7" t="s">
        <v>170</v>
      </c>
      <c r="C7" t="s">
        <v>171</v>
      </c>
      <c r="D7" s="53">
        <v>41851</v>
      </c>
      <c r="E7" s="17">
        <v>16.440000000000001</v>
      </c>
      <c r="F7" s="17">
        <v>32.26</v>
      </c>
      <c r="G7" s="53">
        <v>67869</v>
      </c>
      <c r="H7" s="17">
        <v>26.66</v>
      </c>
      <c r="I7" s="7">
        <v>47.93</v>
      </c>
      <c r="J7" s="97" t="s">
        <v>18</v>
      </c>
      <c r="K7" s="30" t="s">
        <v>172</v>
      </c>
      <c r="L7" t="s">
        <v>173</v>
      </c>
      <c r="M7" s="37">
        <v>24331</v>
      </c>
      <c r="N7" s="63">
        <v>9.94</v>
      </c>
      <c r="O7" s="63">
        <v>27.56</v>
      </c>
      <c r="P7" s="126">
        <v>51564</v>
      </c>
      <c r="Q7" s="126">
        <v>21.04</v>
      </c>
      <c r="R7" s="126">
        <v>48.01</v>
      </c>
      <c r="S7" s="53"/>
    </row>
    <row r="8" spans="2:19">
      <c r="B8" t="s">
        <v>172</v>
      </c>
      <c r="C8" t="s">
        <v>174</v>
      </c>
      <c r="D8" s="53">
        <v>9064</v>
      </c>
      <c r="E8" s="17">
        <v>3.56</v>
      </c>
      <c r="F8" s="17">
        <v>6.98</v>
      </c>
      <c r="G8" s="53"/>
      <c r="H8" s="53"/>
      <c r="J8" s="97" t="s">
        <v>18</v>
      </c>
      <c r="K8" s="30" t="s">
        <v>175</v>
      </c>
      <c r="L8" t="s">
        <v>176</v>
      </c>
      <c r="M8" s="37">
        <v>16357</v>
      </c>
      <c r="N8" s="63">
        <v>6.68</v>
      </c>
      <c r="O8" s="63">
        <v>18.53</v>
      </c>
      <c r="P8" s="126"/>
      <c r="Q8" s="126"/>
      <c r="R8" s="126"/>
      <c r="S8" s="53"/>
    </row>
    <row r="9" spans="2:19">
      <c r="B9" t="s">
        <v>177</v>
      </c>
      <c r="C9" t="s">
        <v>41</v>
      </c>
      <c r="D9" s="53">
        <v>6616</v>
      </c>
      <c r="E9" s="17">
        <v>2.59</v>
      </c>
      <c r="F9" s="17">
        <v>5.0999999999999996</v>
      </c>
      <c r="G9" s="53"/>
      <c r="H9" s="53"/>
      <c r="J9" s="97" t="s">
        <v>18</v>
      </c>
      <c r="K9" s="30" t="s">
        <v>178</v>
      </c>
      <c r="L9" t="s">
        <v>176</v>
      </c>
      <c r="M9" s="37">
        <v>5000</v>
      </c>
      <c r="N9" s="63">
        <v>2.04</v>
      </c>
      <c r="O9" s="63">
        <v>5.66</v>
      </c>
      <c r="P9" s="126"/>
      <c r="Q9" s="126"/>
      <c r="R9" s="126"/>
      <c r="S9" s="53"/>
    </row>
    <row r="10" spans="2:19">
      <c r="B10" t="s">
        <v>971</v>
      </c>
      <c r="C10" t="s">
        <v>972</v>
      </c>
      <c r="D10" s="53">
        <v>3141</v>
      </c>
      <c r="E10" s="17">
        <v>1.23</v>
      </c>
      <c r="F10" s="17">
        <v>2.42</v>
      </c>
      <c r="G10" s="53"/>
      <c r="H10" s="53"/>
      <c r="J10" s="97"/>
      <c r="K10" s="30" t="s">
        <v>180</v>
      </c>
      <c r="L10" t="s">
        <v>82</v>
      </c>
      <c r="M10" s="37">
        <v>1346</v>
      </c>
      <c r="N10" s="63">
        <v>0.54</v>
      </c>
      <c r="O10" s="63">
        <v>1.52</v>
      </c>
      <c r="P10" s="64"/>
      <c r="Q10" s="64"/>
      <c r="R10" s="64"/>
      <c r="S10" s="53"/>
    </row>
    <row r="11" spans="2:19">
      <c r="B11" s="14" t="s">
        <v>305</v>
      </c>
      <c r="C11" s="14" t="s">
        <v>45</v>
      </c>
      <c r="D11" s="15">
        <v>2753</v>
      </c>
      <c r="E11" s="15">
        <v>1.08</v>
      </c>
      <c r="F11" s="15">
        <v>2.12</v>
      </c>
      <c r="G11" s="15"/>
      <c r="H11" s="15"/>
      <c r="I11" s="14"/>
      <c r="K11" s="30" t="s">
        <v>181</v>
      </c>
      <c r="L11" t="s">
        <v>16</v>
      </c>
      <c r="M11" s="37">
        <v>407</v>
      </c>
      <c r="N11" s="63">
        <v>0.16</v>
      </c>
      <c r="O11" s="63">
        <v>0.46</v>
      </c>
      <c r="P11" s="64"/>
      <c r="Q11" s="64"/>
      <c r="R11" s="64"/>
      <c r="S11" s="53"/>
    </row>
    <row r="12" spans="2:19">
      <c r="B12" t="s">
        <v>973</v>
      </c>
      <c r="C12" t="s">
        <v>59</v>
      </c>
      <c r="D12" s="53">
        <v>2170</v>
      </c>
      <c r="E12" s="17">
        <v>0.85</v>
      </c>
      <c r="F12" s="17">
        <v>1.67</v>
      </c>
      <c r="G12" s="53"/>
      <c r="H12" s="53"/>
      <c r="K12" s="30" t="s">
        <v>182</v>
      </c>
      <c r="L12" t="s">
        <v>183</v>
      </c>
      <c r="M12" s="37">
        <v>193</v>
      </c>
      <c r="N12" s="63">
        <v>7.0000000000000007E-2</v>
      </c>
      <c r="O12" s="63">
        <v>0.21</v>
      </c>
      <c r="P12" s="64"/>
      <c r="Q12" s="64"/>
      <c r="R12" s="64"/>
      <c r="S12" s="53"/>
    </row>
    <row r="13" spans="2:19">
      <c r="B13" t="s">
        <v>179</v>
      </c>
      <c r="C13" t="s">
        <v>16</v>
      </c>
      <c r="D13" s="53">
        <v>818</v>
      </c>
      <c r="E13" s="53">
        <v>0.32</v>
      </c>
      <c r="F13" s="53">
        <v>0.63</v>
      </c>
      <c r="G13" s="53"/>
      <c r="H13" s="53"/>
      <c r="K13" s="30" t="s">
        <v>974</v>
      </c>
      <c r="L13" t="s">
        <v>811</v>
      </c>
      <c r="M13" s="37">
        <v>2594</v>
      </c>
      <c r="N13" s="63">
        <v>1.05</v>
      </c>
      <c r="O13" s="63">
        <v>2.93</v>
      </c>
      <c r="P13" s="64"/>
      <c r="Q13" s="64"/>
      <c r="R13" s="64"/>
      <c r="S13" s="53"/>
    </row>
    <row r="14" spans="2:19">
      <c r="B14" t="s">
        <v>975</v>
      </c>
      <c r="C14" t="s">
        <v>464</v>
      </c>
      <c r="D14" s="53">
        <v>49554</v>
      </c>
      <c r="E14" s="53">
        <v>19.46</v>
      </c>
      <c r="F14" s="53">
        <v>38.19</v>
      </c>
      <c r="G14" s="53">
        <v>73708</v>
      </c>
      <c r="H14" s="53">
        <v>28.95</v>
      </c>
      <c r="I14">
        <v>52.06</v>
      </c>
      <c r="K14" s="30" t="s">
        <v>975</v>
      </c>
      <c r="L14" t="s">
        <v>976</v>
      </c>
      <c r="M14" s="37">
        <v>31940</v>
      </c>
      <c r="N14" s="63">
        <v>13.04</v>
      </c>
      <c r="O14" s="63">
        <v>36.18</v>
      </c>
      <c r="P14" s="64">
        <v>55826</v>
      </c>
      <c r="Q14" s="64">
        <v>22.78</v>
      </c>
      <c r="R14" s="64">
        <v>51.98</v>
      </c>
      <c r="S14" s="53"/>
    </row>
    <row r="15" spans="2:19">
      <c r="B15" t="s">
        <v>977</v>
      </c>
      <c r="C15" t="s">
        <v>978</v>
      </c>
      <c r="D15" s="53">
        <v>3183</v>
      </c>
      <c r="E15" s="53">
        <v>1.25</v>
      </c>
      <c r="F15" s="53">
        <v>2.4500000000000002</v>
      </c>
      <c r="G15" s="53"/>
      <c r="H15" s="53"/>
      <c r="K15" s="30" t="s">
        <v>979</v>
      </c>
      <c r="L15" t="s">
        <v>980</v>
      </c>
      <c r="M15" s="37">
        <v>835</v>
      </c>
      <c r="N15" s="63">
        <v>0.34</v>
      </c>
      <c r="O15" s="63">
        <v>0.94</v>
      </c>
      <c r="P15" s="64"/>
      <c r="Q15" s="64"/>
      <c r="R15" s="64"/>
      <c r="S15" s="53"/>
    </row>
    <row r="16" spans="2:19">
      <c r="B16" t="s">
        <v>981</v>
      </c>
      <c r="C16" t="s">
        <v>338</v>
      </c>
      <c r="D16" s="53">
        <v>10574</v>
      </c>
      <c r="E16" s="53">
        <v>4.1500000000000004</v>
      </c>
      <c r="F16" s="53">
        <v>8.15</v>
      </c>
      <c r="G16" s="53"/>
      <c r="H16" s="53"/>
      <c r="K16" s="30" t="s">
        <v>982</v>
      </c>
      <c r="L16" t="s">
        <v>983</v>
      </c>
      <c r="M16" s="37">
        <v>3801</v>
      </c>
      <c r="N16" s="63">
        <v>1.55</v>
      </c>
      <c r="O16" s="63">
        <v>4.3</v>
      </c>
      <c r="P16" s="64"/>
      <c r="Q16" s="64"/>
      <c r="R16" s="64"/>
      <c r="S16" s="53"/>
    </row>
    <row r="17" spans="2:19">
      <c r="D17" s="53"/>
      <c r="E17" s="53"/>
      <c r="F17" s="53"/>
      <c r="G17" s="53"/>
      <c r="H17" s="53"/>
      <c r="K17" s="30" t="s">
        <v>984</v>
      </c>
      <c r="L17" t="s">
        <v>383</v>
      </c>
      <c r="M17" s="37">
        <v>1342</v>
      </c>
      <c r="N17" s="63">
        <v>0.54</v>
      </c>
      <c r="O17" s="63">
        <v>1.52</v>
      </c>
      <c r="P17" s="64"/>
      <c r="Q17" s="64"/>
      <c r="R17" s="64"/>
      <c r="S17" s="53"/>
    </row>
    <row r="18" spans="2:19">
      <c r="D18" s="53"/>
      <c r="E18" s="53"/>
      <c r="F18" s="53"/>
      <c r="G18" s="53"/>
      <c r="H18" s="53"/>
      <c r="K18" s="30" t="s">
        <v>985</v>
      </c>
      <c r="L18" t="s">
        <v>986</v>
      </c>
      <c r="M18" s="37">
        <v>120</v>
      </c>
      <c r="N18" s="63">
        <v>0.04</v>
      </c>
      <c r="O18" s="63">
        <v>0.13</v>
      </c>
      <c r="P18" s="64"/>
      <c r="Q18" s="64"/>
      <c r="R18" s="64"/>
      <c r="S18" s="53"/>
    </row>
    <row r="19" spans="2:19">
      <c r="D19" s="53"/>
      <c r="E19" s="53"/>
      <c r="F19" s="53"/>
      <c r="G19" s="53"/>
      <c r="H19" s="53"/>
      <c r="M19" s="37"/>
      <c r="N19" s="63"/>
      <c r="O19" s="63"/>
      <c r="P19" s="64"/>
      <c r="Q19" s="64"/>
      <c r="R19" s="64"/>
      <c r="S19" s="53"/>
    </row>
    <row r="20" spans="2:19">
      <c r="B20" s="110" t="s">
        <v>12</v>
      </c>
      <c r="C20" s="110"/>
      <c r="D20" s="56">
        <v>254538</v>
      </c>
      <c r="E20" s="53">
        <v>100</v>
      </c>
      <c r="F20" s="53"/>
      <c r="G20" s="56">
        <v>254547</v>
      </c>
      <c r="H20" s="53">
        <v>100</v>
      </c>
      <c r="K20" s="110" t="s">
        <v>12</v>
      </c>
      <c r="L20" s="110"/>
      <c r="M20" s="65">
        <v>244761</v>
      </c>
      <c r="N20" s="64">
        <v>100</v>
      </c>
      <c r="O20" s="64"/>
      <c r="P20" s="65">
        <v>245018</v>
      </c>
      <c r="Q20" s="64">
        <v>100</v>
      </c>
      <c r="R20" s="64"/>
      <c r="S20" s="53"/>
    </row>
    <row r="21" spans="2:19">
      <c r="B21" s="110" t="s">
        <v>13</v>
      </c>
      <c r="C21" s="110"/>
      <c r="D21" s="53" t="s">
        <v>185</v>
      </c>
      <c r="E21" s="17">
        <v>50.96</v>
      </c>
      <c r="F21" s="53"/>
      <c r="G21" s="56">
        <v>141577</v>
      </c>
      <c r="H21" s="17">
        <v>55.62</v>
      </c>
      <c r="K21" s="110" t="s">
        <v>13</v>
      </c>
      <c r="L21" s="110"/>
      <c r="M21" s="101" t="s">
        <v>1052</v>
      </c>
      <c r="N21" s="63">
        <v>36.06</v>
      </c>
      <c r="O21" s="64"/>
      <c r="P21" s="65">
        <v>107390</v>
      </c>
      <c r="Q21" s="64">
        <v>43.83</v>
      </c>
      <c r="R21" s="64"/>
    </row>
    <row r="22" spans="2:19">
      <c r="B22" s="110" t="s">
        <v>10</v>
      </c>
      <c r="C22" s="110"/>
      <c r="D22" s="53" t="s">
        <v>186</v>
      </c>
      <c r="E22" s="17">
        <v>47.78</v>
      </c>
      <c r="F22" s="53"/>
      <c r="G22" s="56">
        <v>107764</v>
      </c>
      <c r="H22" s="17">
        <v>42.34</v>
      </c>
      <c r="K22" s="110" t="s">
        <v>10</v>
      </c>
      <c r="L22" s="110"/>
      <c r="M22" s="101" t="s">
        <v>1053</v>
      </c>
      <c r="N22" s="63">
        <v>63.34</v>
      </c>
      <c r="O22" s="64"/>
      <c r="P22" s="65">
        <v>135129</v>
      </c>
      <c r="Q22" s="64">
        <v>55.15</v>
      </c>
      <c r="R22" s="64"/>
    </row>
    <row r="23" spans="2:19">
      <c r="B23" s="110" t="s">
        <v>11</v>
      </c>
      <c r="C23" s="110"/>
      <c r="D23" s="56">
        <v>3185</v>
      </c>
      <c r="E23" s="17">
        <v>1.25</v>
      </c>
      <c r="F23" s="53"/>
      <c r="G23" s="56">
        <v>5206</v>
      </c>
      <c r="H23" s="17">
        <v>2.0499999999999998</v>
      </c>
      <c r="K23" s="110" t="s">
        <v>22</v>
      </c>
      <c r="L23" s="110"/>
      <c r="M23" s="101">
        <v>651</v>
      </c>
      <c r="N23" s="63">
        <v>0.27</v>
      </c>
      <c r="O23" s="64"/>
      <c r="P23" s="65">
        <v>1607</v>
      </c>
      <c r="Q23" s="64">
        <v>0.66</v>
      </c>
      <c r="R23" s="64"/>
    </row>
    <row r="24" spans="2:19">
      <c r="D24" s="53"/>
      <c r="E24" s="53"/>
      <c r="F24" s="53"/>
      <c r="G24" s="53"/>
      <c r="H24" s="53"/>
      <c r="K24" s="110" t="s">
        <v>23</v>
      </c>
      <c r="L24" s="110"/>
      <c r="M24" s="101" t="s">
        <v>187</v>
      </c>
      <c r="N24" s="63">
        <v>0.34</v>
      </c>
      <c r="O24" s="64"/>
      <c r="P24" s="64">
        <v>892</v>
      </c>
      <c r="Q24" s="64">
        <v>0.36</v>
      </c>
      <c r="R24" s="64"/>
    </row>
    <row r="25" spans="2:19">
      <c r="M25" s="64"/>
      <c r="N25" s="64"/>
      <c r="O25" s="64"/>
      <c r="P25" s="64"/>
      <c r="Q25" s="64"/>
      <c r="R25" s="64"/>
    </row>
    <row r="27" spans="2:19">
      <c r="G27" s="18"/>
    </row>
    <row r="28" spans="2:19">
      <c r="O28" s="18"/>
    </row>
  </sheetData>
  <mergeCells count="22">
    <mergeCell ref="K24:L24"/>
    <mergeCell ref="P7:P9"/>
    <mergeCell ref="Q7:Q9"/>
    <mergeCell ref="R7:R9"/>
    <mergeCell ref="B5:B6"/>
    <mergeCell ref="C5:C6"/>
    <mergeCell ref="L5:L6"/>
    <mergeCell ref="D5:F5"/>
    <mergeCell ref="G5:I5"/>
    <mergeCell ref="K5:K6"/>
    <mergeCell ref="M5:O5"/>
    <mergeCell ref="P5:R5"/>
    <mergeCell ref="K4:R4"/>
    <mergeCell ref="B20:C20"/>
    <mergeCell ref="B21:C21"/>
    <mergeCell ref="B22:C22"/>
    <mergeCell ref="B23:C23"/>
    <mergeCell ref="B4:I4"/>
    <mergeCell ref="K20:L20"/>
    <mergeCell ref="K21:L21"/>
    <mergeCell ref="K22:L22"/>
    <mergeCell ref="K23:L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4"/>
  <sheetViews>
    <sheetView workbookViewId="0">
      <selection activeCell="B4" sqref="B4:I4"/>
    </sheetView>
  </sheetViews>
  <sheetFormatPr baseColWidth="10" defaultRowHeight="15"/>
  <cols>
    <col min="2" max="2" width="18.5703125" customWidth="1"/>
    <col min="5" max="5" width="17.85546875" customWidth="1"/>
    <col min="6" max="6" width="19.42578125" customWidth="1"/>
    <col min="8" max="8" width="19" customWidth="1"/>
    <col min="9" max="9" width="20.140625" customWidth="1"/>
    <col min="11" max="11" width="21.7109375" customWidth="1"/>
    <col min="14" max="14" width="18.42578125" customWidth="1"/>
    <col min="15" max="15" width="19.28515625" customWidth="1"/>
    <col min="17" max="17" width="17.5703125" customWidth="1"/>
    <col min="18" max="18" width="20.855468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1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t="s">
        <v>7</v>
      </c>
      <c r="E6" t="s">
        <v>1050</v>
      </c>
      <c r="F6" t="s">
        <v>1051</v>
      </c>
      <c r="G6" t="s">
        <v>7</v>
      </c>
      <c r="H6" t="s">
        <v>1050</v>
      </c>
      <c r="I6" t="s">
        <v>1051</v>
      </c>
      <c r="K6" s="106"/>
      <c r="L6" s="107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18" ht="15.75">
      <c r="B7" s="41" t="s">
        <v>650</v>
      </c>
      <c r="C7" s="41" t="s">
        <v>96</v>
      </c>
      <c r="D7" s="26">
        <v>11191</v>
      </c>
      <c r="E7" s="25">
        <v>21.16</v>
      </c>
      <c r="F7" s="25">
        <v>41.76</v>
      </c>
      <c r="G7" s="26">
        <v>14689</v>
      </c>
      <c r="H7" s="25">
        <v>27.78</v>
      </c>
      <c r="I7" s="25">
        <v>49.68</v>
      </c>
      <c r="K7" t="s">
        <v>650</v>
      </c>
      <c r="L7" t="s">
        <v>96</v>
      </c>
      <c r="M7" s="42">
        <v>4949</v>
      </c>
      <c r="N7">
        <v>9.23</v>
      </c>
      <c r="O7">
        <v>29.79</v>
      </c>
      <c r="P7">
        <v>7096</v>
      </c>
      <c r="Q7">
        <v>13.2</v>
      </c>
      <c r="R7">
        <v>39.76</v>
      </c>
    </row>
    <row r="8" spans="2:18" ht="15.75">
      <c r="B8" s="41" t="s">
        <v>651</v>
      </c>
      <c r="C8" s="41" t="s">
        <v>41</v>
      </c>
      <c r="D8" s="26">
        <v>1774</v>
      </c>
      <c r="E8" s="25">
        <v>3.35</v>
      </c>
      <c r="F8" s="25">
        <v>6.62</v>
      </c>
      <c r="G8" s="25"/>
      <c r="H8" s="25"/>
      <c r="I8" s="25"/>
      <c r="K8" t="s">
        <v>652</v>
      </c>
      <c r="L8" t="s">
        <v>653</v>
      </c>
      <c r="M8" s="2">
        <v>1913</v>
      </c>
      <c r="N8">
        <v>3.56</v>
      </c>
      <c r="O8">
        <v>11.51</v>
      </c>
      <c r="P8">
        <v>2655</v>
      </c>
      <c r="Q8">
        <v>4.93</v>
      </c>
      <c r="R8">
        <v>14.87</v>
      </c>
    </row>
    <row r="9" spans="2:18" ht="15.75">
      <c r="B9" s="41" t="s">
        <v>654</v>
      </c>
      <c r="C9" s="41" t="s">
        <v>16</v>
      </c>
      <c r="D9" s="25">
        <v>837</v>
      </c>
      <c r="E9" s="25">
        <v>1.58</v>
      </c>
      <c r="F9" s="25">
        <v>3.12</v>
      </c>
      <c r="G9" s="43"/>
      <c r="H9" s="43"/>
      <c r="I9" s="26"/>
      <c r="K9" t="s">
        <v>655</v>
      </c>
      <c r="L9" t="s">
        <v>656</v>
      </c>
      <c r="M9">
        <v>627</v>
      </c>
      <c r="N9">
        <v>1.17</v>
      </c>
      <c r="O9">
        <v>3.77</v>
      </c>
    </row>
    <row r="10" spans="2:18" ht="15.75">
      <c r="B10" s="41" t="s">
        <v>657</v>
      </c>
      <c r="C10" s="41" t="s">
        <v>45</v>
      </c>
      <c r="D10" s="26">
        <v>689</v>
      </c>
      <c r="E10" s="25">
        <v>1.3</v>
      </c>
      <c r="F10" s="25">
        <v>2.57</v>
      </c>
      <c r="G10" s="25"/>
      <c r="H10" s="25"/>
      <c r="I10" s="25"/>
      <c r="K10" t="s">
        <v>654</v>
      </c>
      <c r="L10" t="s">
        <v>16</v>
      </c>
      <c r="M10">
        <v>318</v>
      </c>
      <c r="N10">
        <v>0.59</v>
      </c>
      <c r="O10">
        <v>1.91</v>
      </c>
    </row>
    <row r="11" spans="2:18" ht="15.75">
      <c r="B11" s="41" t="s">
        <v>658</v>
      </c>
      <c r="C11" s="41" t="s">
        <v>393</v>
      </c>
      <c r="D11" s="26">
        <v>11846</v>
      </c>
      <c r="E11" s="25">
        <v>22.4</v>
      </c>
      <c r="F11" s="25">
        <v>44.21</v>
      </c>
      <c r="G11" s="25">
        <v>14876</v>
      </c>
      <c r="H11" s="25">
        <v>28.14</v>
      </c>
      <c r="I11" s="25">
        <v>50.31</v>
      </c>
      <c r="K11" t="s">
        <v>659</v>
      </c>
      <c r="L11" t="s">
        <v>660</v>
      </c>
      <c r="M11">
        <v>1099</v>
      </c>
      <c r="N11">
        <v>2.0499999999999998</v>
      </c>
      <c r="O11">
        <v>6.61</v>
      </c>
    </row>
    <row r="12" spans="2:18" ht="15.75">
      <c r="B12" s="44" t="s">
        <v>661</v>
      </c>
      <c r="C12" s="44" t="s">
        <v>329</v>
      </c>
      <c r="D12" s="26">
        <v>455</v>
      </c>
      <c r="E12" s="25">
        <v>0.86</v>
      </c>
      <c r="F12" s="25">
        <v>1.69</v>
      </c>
      <c r="G12" s="25"/>
      <c r="H12" s="25"/>
      <c r="I12" s="25"/>
      <c r="K12" t="s">
        <v>662</v>
      </c>
      <c r="L12" t="s">
        <v>663</v>
      </c>
      <c r="M12" s="2">
        <v>752</v>
      </c>
      <c r="N12">
        <v>1.4</v>
      </c>
      <c r="O12">
        <v>4.5199999999999996</v>
      </c>
    </row>
    <row r="13" spans="2:18" ht="15.75">
      <c r="B13" s="41"/>
      <c r="C13" s="41"/>
      <c r="D13" s="26"/>
      <c r="E13" s="25"/>
      <c r="F13" s="25"/>
      <c r="G13" s="25"/>
      <c r="H13" s="25"/>
      <c r="I13" s="25"/>
      <c r="K13" t="s">
        <v>658</v>
      </c>
      <c r="L13" t="s">
        <v>642</v>
      </c>
      <c r="M13" s="2">
        <v>5842</v>
      </c>
      <c r="N13">
        <v>10.9</v>
      </c>
      <c r="O13">
        <v>35.159999999999997</v>
      </c>
      <c r="P13">
        <v>8096</v>
      </c>
      <c r="Q13">
        <v>15.06</v>
      </c>
      <c r="R13">
        <v>45.36</v>
      </c>
    </row>
    <row r="14" spans="2:18" ht="15.75">
      <c r="B14" s="41"/>
      <c r="C14" s="41"/>
      <c r="D14" s="26"/>
      <c r="E14" s="25"/>
      <c r="F14" s="25"/>
      <c r="G14" s="25"/>
      <c r="H14" s="25"/>
      <c r="I14" s="25"/>
      <c r="K14" t="s">
        <v>664</v>
      </c>
      <c r="L14" t="s">
        <v>665</v>
      </c>
      <c r="M14" s="2">
        <v>643</v>
      </c>
      <c r="N14">
        <v>1.19</v>
      </c>
      <c r="O14">
        <v>3.87</v>
      </c>
    </row>
    <row r="15" spans="2:18" ht="15.75">
      <c r="B15" s="41"/>
      <c r="C15" s="41"/>
      <c r="D15" s="26"/>
      <c r="E15" s="25"/>
      <c r="F15" s="25"/>
      <c r="G15" s="25"/>
      <c r="H15" s="25"/>
      <c r="I15" s="25"/>
      <c r="K15" t="s">
        <v>666</v>
      </c>
      <c r="L15" t="s">
        <v>329</v>
      </c>
      <c r="M15" s="2">
        <v>468</v>
      </c>
      <c r="N15">
        <v>0.87</v>
      </c>
      <c r="O15">
        <v>2.81</v>
      </c>
    </row>
    <row r="16" spans="2:18">
      <c r="D16" s="25"/>
      <c r="E16" s="26"/>
      <c r="F16" s="25"/>
      <c r="G16" s="25"/>
      <c r="H16" s="26"/>
      <c r="I16" s="25"/>
    </row>
    <row r="17" spans="2:17">
      <c r="B17" s="110" t="s">
        <v>12</v>
      </c>
      <c r="C17" s="110"/>
      <c r="D17">
        <v>52865</v>
      </c>
      <c r="E17" s="25">
        <v>100</v>
      </c>
      <c r="F17" s="25"/>
      <c r="G17">
        <v>52862</v>
      </c>
      <c r="H17" s="25">
        <v>100</v>
      </c>
      <c r="I17" s="25"/>
      <c r="K17" s="110" t="s">
        <v>12</v>
      </c>
      <c r="L17" s="110"/>
      <c r="M17">
        <v>53586</v>
      </c>
      <c r="N17" s="25">
        <v>100</v>
      </c>
      <c r="P17" s="2">
        <v>53757</v>
      </c>
      <c r="Q17" s="25">
        <v>100</v>
      </c>
    </row>
    <row r="18" spans="2:17">
      <c r="B18" s="110" t="s">
        <v>13</v>
      </c>
      <c r="C18" s="110"/>
      <c r="D18">
        <v>26792</v>
      </c>
      <c r="E18" s="25">
        <v>50.68</v>
      </c>
      <c r="F18" s="25"/>
      <c r="G18">
        <v>29565</v>
      </c>
      <c r="H18" s="25">
        <v>55.93</v>
      </c>
      <c r="I18" s="25"/>
      <c r="K18" s="110" t="s">
        <v>13</v>
      </c>
      <c r="L18" s="110"/>
      <c r="M18" s="2">
        <v>16611</v>
      </c>
      <c r="N18" s="25">
        <v>31</v>
      </c>
      <c r="P18" s="2">
        <v>17847</v>
      </c>
      <c r="Q18">
        <v>33.200000000000003</v>
      </c>
    </row>
    <row r="19" spans="2:17">
      <c r="B19" s="110" t="s">
        <v>10</v>
      </c>
      <c r="C19" s="110"/>
      <c r="D19">
        <v>24663</v>
      </c>
      <c r="E19" s="25">
        <v>46.65</v>
      </c>
      <c r="F19" s="25"/>
      <c r="G19">
        <v>21811</v>
      </c>
      <c r="H19" s="25">
        <v>41.26</v>
      </c>
      <c r="I19" s="25"/>
      <c r="K19" s="110" t="s">
        <v>10</v>
      </c>
      <c r="L19" s="110"/>
      <c r="M19">
        <v>36309</v>
      </c>
      <c r="N19" s="25">
        <v>67.760000000000005</v>
      </c>
      <c r="P19" s="2">
        <v>35416</v>
      </c>
      <c r="Q19">
        <v>65.88</v>
      </c>
    </row>
    <row r="20" spans="2:17">
      <c r="B20" s="110" t="s">
        <v>11</v>
      </c>
      <c r="C20" s="110"/>
      <c r="D20">
        <v>1410</v>
      </c>
      <c r="E20" s="25">
        <v>2.67</v>
      </c>
      <c r="F20" s="25"/>
      <c r="G20">
        <v>1486</v>
      </c>
      <c r="H20" s="25">
        <v>2.81</v>
      </c>
      <c r="I20" s="25"/>
      <c r="K20" s="110" t="s">
        <v>649</v>
      </c>
      <c r="L20" s="110"/>
      <c r="M20">
        <v>285</v>
      </c>
      <c r="N20" s="25">
        <v>0.53</v>
      </c>
      <c r="P20">
        <v>306</v>
      </c>
      <c r="Q20">
        <v>0.56999999999999995</v>
      </c>
    </row>
    <row r="21" spans="2:17">
      <c r="F21" s="25"/>
      <c r="G21" s="25"/>
      <c r="H21" s="25"/>
      <c r="I21" s="25"/>
      <c r="K21" s="110" t="s">
        <v>23</v>
      </c>
      <c r="L21" s="110"/>
      <c r="M21">
        <v>381</v>
      </c>
      <c r="N21" s="25">
        <v>0.71</v>
      </c>
      <c r="P21">
        <v>188</v>
      </c>
      <c r="Q21">
        <v>0.35</v>
      </c>
    </row>
    <row r="24" spans="2:17">
      <c r="M24" s="2"/>
    </row>
  </sheetData>
  <mergeCells count="19">
    <mergeCell ref="B4:I4"/>
    <mergeCell ref="K21:L21"/>
    <mergeCell ref="K4:R4"/>
    <mergeCell ref="B20:C20"/>
    <mergeCell ref="K20:L20"/>
    <mergeCell ref="B17:C17"/>
    <mergeCell ref="K17:L17"/>
    <mergeCell ref="B18:C18"/>
    <mergeCell ref="K18:L18"/>
    <mergeCell ref="B19:C19"/>
    <mergeCell ref="K19:L19"/>
    <mergeCell ref="B5:B6"/>
    <mergeCell ref="C5:C6"/>
    <mergeCell ref="D5:F5"/>
    <mergeCell ref="G5:I5"/>
    <mergeCell ref="K5:K6"/>
    <mergeCell ref="L5:L6"/>
    <mergeCell ref="M5:O5"/>
    <mergeCell ref="P5:R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4:R34"/>
  <sheetViews>
    <sheetView workbookViewId="0">
      <selection activeCell="B4" sqref="B4:I4"/>
    </sheetView>
  </sheetViews>
  <sheetFormatPr baseColWidth="10" defaultRowHeight="15"/>
  <cols>
    <col min="2" max="2" width="16.140625" customWidth="1"/>
    <col min="3" max="3" width="14.7109375" customWidth="1"/>
    <col min="5" max="5" width="17.7109375" customWidth="1"/>
    <col min="6" max="6" width="19.7109375" customWidth="1"/>
    <col min="8" max="8" width="17.7109375" customWidth="1"/>
    <col min="9" max="9" width="19.7109375" customWidth="1"/>
    <col min="11" max="11" width="18.85546875" customWidth="1"/>
    <col min="12" max="12" width="29" customWidth="1"/>
    <col min="14" max="14" width="17.85546875" customWidth="1"/>
    <col min="15" max="15" width="19.7109375" customWidth="1"/>
    <col min="17" max="17" width="17.85546875" customWidth="1"/>
    <col min="18" max="18" width="19.57031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51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7"/>
      <c r="C6" s="107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7"/>
      <c r="L6" s="107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202</v>
      </c>
      <c r="C7" t="s">
        <v>203</v>
      </c>
      <c r="D7" s="55">
        <v>11056</v>
      </c>
      <c r="E7">
        <v>14.09</v>
      </c>
      <c r="F7">
        <v>27.82</v>
      </c>
      <c r="G7">
        <v>17398</v>
      </c>
      <c r="H7">
        <v>22.17</v>
      </c>
      <c r="I7">
        <v>41.67</v>
      </c>
      <c r="K7" t="s">
        <v>204</v>
      </c>
      <c r="L7" t="s">
        <v>205</v>
      </c>
      <c r="M7" s="17">
        <v>8983</v>
      </c>
      <c r="N7">
        <v>11.29</v>
      </c>
      <c r="O7">
        <v>35.450000000000003</v>
      </c>
      <c r="P7">
        <v>14476</v>
      </c>
      <c r="Q7">
        <v>18.18</v>
      </c>
      <c r="R7">
        <v>54.94</v>
      </c>
    </row>
    <row r="8" spans="2:18">
      <c r="B8" t="s">
        <v>204</v>
      </c>
      <c r="C8" t="s">
        <v>206</v>
      </c>
      <c r="D8" s="55">
        <v>4490</v>
      </c>
      <c r="E8">
        <v>5.72</v>
      </c>
      <c r="F8">
        <v>11.3</v>
      </c>
      <c r="K8" t="s">
        <v>207</v>
      </c>
      <c r="L8" t="s">
        <v>1054</v>
      </c>
      <c r="M8" s="17">
        <v>1404</v>
      </c>
      <c r="N8">
        <v>1.76</v>
      </c>
      <c r="O8">
        <v>5.54</v>
      </c>
    </row>
    <row r="9" spans="2:18">
      <c r="B9" t="s">
        <v>207</v>
      </c>
      <c r="C9" t="s">
        <v>208</v>
      </c>
      <c r="D9" s="55">
        <v>3320</v>
      </c>
      <c r="E9">
        <v>4.2300000000000004</v>
      </c>
      <c r="F9">
        <v>8.35</v>
      </c>
      <c r="K9" t="s">
        <v>947</v>
      </c>
      <c r="L9" t="s">
        <v>297</v>
      </c>
      <c r="M9" s="17">
        <v>582</v>
      </c>
      <c r="N9">
        <v>0.73</v>
      </c>
      <c r="O9">
        <v>2.29</v>
      </c>
    </row>
    <row r="10" spans="2:18">
      <c r="B10" t="s">
        <v>209</v>
      </c>
      <c r="C10" t="s">
        <v>16</v>
      </c>
      <c r="D10" s="55">
        <v>666</v>
      </c>
      <c r="E10">
        <v>0.84</v>
      </c>
      <c r="F10">
        <v>1.67</v>
      </c>
      <c r="K10" s="46" t="s">
        <v>948</v>
      </c>
      <c r="L10" t="s">
        <v>45</v>
      </c>
      <c r="M10" s="17">
        <v>378</v>
      </c>
      <c r="N10">
        <v>0.47</v>
      </c>
      <c r="O10" s="46">
        <v>1.49</v>
      </c>
    </row>
    <row r="11" spans="2:18">
      <c r="B11" t="s">
        <v>211</v>
      </c>
      <c r="C11" t="s">
        <v>29</v>
      </c>
      <c r="D11" s="55">
        <v>588</v>
      </c>
      <c r="E11">
        <v>0.74</v>
      </c>
      <c r="F11">
        <v>1.48</v>
      </c>
      <c r="K11" t="s">
        <v>213</v>
      </c>
      <c r="L11" t="s">
        <v>16</v>
      </c>
      <c r="M11" s="17">
        <v>269</v>
      </c>
      <c r="N11">
        <v>0.33</v>
      </c>
      <c r="O11">
        <v>1.06</v>
      </c>
    </row>
    <row r="12" spans="2:18">
      <c r="B12" t="s">
        <v>949</v>
      </c>
      <c r="C12" t="s">
        <v>332</v>
      </c>
      <c r="D12" s="55">
        <v>14472</v>
      </c>
      <c r="E12">
        <v>18.440000000000001</v>
      </c>
      <c r="F12">
        <v>36.42</v>
      </c>
      <c r="G12">
        <v>20770</v>
      </c>
      <c r="H12">
        <v>26.47</v>
      </c>
      <c r="I12">
        <v>49.75</v>
      </c>
      <c r="K12" t="s">
        <v>950</v>
      </c>
      <c r="L12" t="s">
        <v>522</v>
      </c>
      <c r="M12" s="17">
        <v>1200</v>
      </c>
      <c r="N12">
        <v>1.5</v>
      </c>
      <c r="O12">
        <v>4.7300000000000004</v>
      </c>
    </row>
    <row r="13" spans="2:18">
      <c r="B13" t="s">
        <v>951</v>
      </c>
      <c r="C13" t="s">
        <v>338</v>
      </c>
      <c r="D13" s="55">
        <v>5137</v>
      </c>
      <c r="E13">
        <v>6.54</v>
      </c>
      <c r="F13">
        <v>12.93</v>
      </c>
      <c r="G13">
        <v>3576</v>
      </c>
      <c r="H13">
        <v>4.55</v>
      </c>
      <c r="I13">
        <v>8.56</v>
      </c>
      <c r="K13" t="s">
        <v>952</v>
      </c>
      <c r="L13" t="s">
        <v>474</v>
      </c>
      <c r="M13" s="17">
        <v>3210</v>
      </c>
      <c r="N13">
        <v>4.03</v>
      </c>
      <c r="O13">
        <v>12.67</v>
      </c>
    </row>
    <row r="14" spans="2:18">
      <c r="D14" s="55"/>
      <c r="K14" t="s">
        <v>953</v>
      </c>
      <c r="L14" t="s">
        <v>954</v>
      </c>
      <c r="M14" s="17">
        <v>6492</v>
      </c>
      <c r="N14">
        <v>8.15</v>
      </c>
      <c r="O14">
        <v>25.62</v>
      </c>
      <c r="P14">
        <v>11872</v>
      </c>
      <c r="Q14">
        <v>14.91</v>
      </c>
      <c r="R14">
        <v>45.05</v>
      </c>
    </row>
    <row r="15" spans="2:18">
      <c r="D15" s="55"/>
      <c r="K15" t="s">
        <v>955</v>
      </c>
      <c r="L15" t="s">
        <v>607</v>
      </c>
      <c r="M15" s="17">
        <v>157</v>
      </c>
      <c r="N15">
        <v>0.19</v>
      </c>
      <c r="O15">
        <v>0.61</v>
      </c>
    </row>
    <row r="16" spans="2:18">
      <c r="D16" s="55"/>
      <c r="K16" t="s">
        <v>956</v>
      </c>
      <c r="L16" t="s">
        <v>645</v>
      </c>
      <c r="M16" s="17">
        <v>1221</v>
      </c>
      <c r="N16">
        <v>1.53</v>
      </c>
      <c r="O16">
        <v>4.8099999999999996</v>
      </c>
    </row>
    <row r="17" spans="2:17">
      <c r="D17" s="55"/>
      <c r="K17" t="s">
        <v>951</v>
      </c>
      <c r="L17" t="s">
        <v>352</v>
      </c>
      <c r="M17" s="17">
        <v>1439</v>
      </c>
      <c r="N17">
        <v>1.8</v>
      </c>
      <c r="O17">
        <v>5.67</v>
      </c>
    </row>
    <row r="19" spans="2:17">
      <c r="B19" s="110" t="s">
        <v>12</v>
      </c>
      <c r="C19" s="110"/>
      <c r="D19" s="2">
        <v>78450</v>
      </c>
      <c r="E19" s="53">
        <v>100</v>
      </c>
      <c r="F19" s="53"/>
      <c r="G19" s="56">
        <v>78452</v>
      </c>
      <c r="H19" s="53">
        <v>100</v>
      </c>
      <c r="I19" s="53"/>
      <c r="K19" s="110" t="s">
        <v>12</v>
      </c>
      <c r="L19" s="110"/>
      <c r="M19" s="2">
        <v>79561</v>
      </c>
      <c r="N19">
        <v>100</v>
      </c>
      <c r="P19" s="2">
        <v>79591</v>
      </c>
      <c r="Q19">
        <v>100</v>
      </c>
    </row>
    <row r="20" spans="2:17">
      <c r="B20" s="110" t="s">
        <v>13</v>
      </c>
      <c r="C20" s="110"/>
      <c r="D20" s="2">
        <v>39729</v>
      </c>
      <c r="E20" s="53">
        <v>50.64</v>
      </c>
      <c r="F20" s="53"/>
      <c r="G20" s="56">
        <v>41744</v>
      </c>
      <c r="H20" s="53">
        <v>53.21</v>
      </c>
      <c r="I20" s="53"/>
      <c r="K20" s="110" t="s">
        <v>13</v>
      </c>
      <c r="L20" s="110"/>
      <c r="M20" s="58">
        <v>25335</v>
      </c>
      <c r="N20">
        <v>31.84</v>
      </c>
      <c r="P20" s="2">
        <v>26348</v>
      </c>
      <c r="Q20">
        <v>33.1</v>
      </c>
    </row>
    <row r="21" spans="2:17">
      <c r="B21" s="110" t="s">
        <v>10</v>
      </c>
      <c r="C21" s="110"/>
      <c r="D21" s="2">
        <v>37354</v>
      </c>
      <c r="E21" s="53">
        <v>47.62</v>
      </c>
      <c r="F21" s="53"/>
      <c r="G21" s="53" t="s">
        <v>217</v>
      </c>
      <c r="H21" s="53">
        <v>44.06</v>
      </c>
      <c r="I21" s="53"/>
      <c r="K21" s="110" t="s">
        <v>10</v>
      </c>
      <c r="L21" s="110"/>
      <c r="M21" s="2">
        <v>53472</v>
      </c>
      <c r="N21">
        <v>67.209999999999994</v>
      </c>
      <c r="P21" s="2">
        <v>52429</v>
      </c>
      <c r="Q21">
        <v>65.87</v>
      </c>
    </row>
    <row r="22" spans="2:17">
      <c r="B22" s="110" t="s">
        <v>11</v>
      </c>
      <c r="C22" s="110"/>
      <c r="D22" s="58">
        <v>1367</v>
      </c>
      <c r="E22" s="53">
        <v>1.74</v>
      </c>
      <c r="F22" s="53"/>
      <c r="G22" s="56">
        <v>2140</v>
      </c>
      <c r="H22" s="53">
        <v>2.73</v>
      </c>
      <c r="I22" s="53"/>
      <c r="K22" s="110" t="s">
        <v>22</v>
      </c>
      <c r="L22" s="110"/>
      <c r="M22" s="46">
        <v>225</v>
      </c>
      <c r="N22">
        <v>0.28000000000000003</v>
      </c>
      <c r="P22">
        <v>445</v>
      </c>
      <c r="Q22">
        <v>0.56000000000000005</v>
      </c>
    </row>
    <row r="23" spans="2:17">
      <c r="K23" s="110" t="s">
        <v>23</v>
      </c>
      <c r="L23" s="110"/>
      <c r="M23">
        <v>529</v>
      </c>
      <c r="N23">
        <v>0.66</v>
      </c>
      <c r="P23">
        <v>369</v>
      </c>
      <c r="Q23">
        <v>0.46</v>
      </c>
    </row>
    <row r="25" spans="2:17">
      <c r="D25" s="18"/>
    </row>
    <row r="26" spans="2:17">
      <c r="B26" s="3"/>
    </row>
    <row r="27" spans="2:17">
      <c r="F27" s="52"/>
    </row>
    <row r="28" spans="2:17">
      <c r="F28" s="5"/>
    </row>
    <row r="31" spans="2:17">
      <c r="B31" s="5"/>
    </row>
    <row r="34" spans="3:3">
      <c r="C34" s="6"/>
    </row>
  </sheetData>
  <mergeCells count="19">
    <mergeCell ref="B4:I4"/>
    <mergeCell ref="K4:R4"/>
    <mergeCell ref="D5:F5"/>
    <mergeCell ref="G5:I5"/>
    <mergeCell ref="K5:K6"/>
    <mergeCell ref="M5:O5"/>
    <mergeCell ref="P5:R5"/>
    <mergeCell ref="B5:B6"/>
    <mergeCell ref="C5:C6"/>
    <mergeCell ref="L5:L6"/>
    <mergeCell ref="K23:L23"/>
    <mergeCell ref="B19:C19"/>
    <mergeCell ref="B20:C20"/>
    <mergeCell ref="B21:C21"/>
    <mergeCell ref="B22:C22"/>
    <mergeCell ref="K19:L19"/>
    <mergeCell ref="K20:L20"/>
    <mergeCell ref="K21:L21"/>
    <mergeCell ref="K22:L2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4:R31"/>
  <sheetViews>
    <sheetView workbookViewId="0">
      <selection activeCell="B4" sqref="B4:I4"/>
    </sheetView>
  </sheetViews>
  <sheetFormatPr baseColWidth="10" defaultRowHeight="15"/>
  <cols>
    <col min="2" max="2" width="19.140625" customWidth="1"/>
    <col min="3" max="3" width="11" customWidth="1"/>
    <col min="5" max="5" width="17.7109375" customWidth="1"/>
    <col min="6" max="6" width="19.5703125" customWidth="1"/>
    <col min="9" max="9" width="19.7109375" customWidth="1"/>
    <col min="11" max="11" width="20.5703125" customWidth="1"/>
    <col min="12" max="12" width="21.28515625" customWidth="1"/>
    <col min="14" max="14" width="17.85546875" customWidth="1"/>
    <col min="15" max="15" width="19.7109375" customWidth="1"/>
    <col min="17" max="17" width="17.7109375" customWidth="1"/>
    <col min="18" max="18" width="19.425781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J4" s="104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51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97" t="s">
        <v>7</v>
      </c>
      <c r="E6" t="s">
        <v>1050</v>
      </c>
      <c r="F6" t="s">
        <v>1051</v>
      </c>
      <c r="G6" s="97" t="s">
        <v>7</v>
      </c>
      <c r="H6" t="s">
        <v>1050</v>
      </c>
      <c r="I6" t="s">
        <v>1051</v>
      </c>
      <c r="K6" s="106"/>
      <c r="L6" s="106"/>
      <c r="M6" s="97" t="s">
        <v>7</v>
      </c>
      <c r="N6" t="s">
        <v>1050</v>
      </c>
      <c r="O6" t="s">
        <v>1051</v>
      </c>
      <c r="P6" s="97" t="s">
        <v>7</v>
      </c>
      <c r="Q6" t="s">
        <v>1050</v>
      </c>
      <c r="R6" t="s">
        <v>1051</v>
      </c>
    </row>
    <row r="7" spans="2:18">
      <c r="B7" t="s">
        <v>84</v>
      </c>
      <c r="C7" t="s">
        <v>72</v>
      </c>
      <c r="D7" s="2">
        <v>14872</v>
      </c>
      <c r="E7" s="3">
        <f>D7/D16*100</f>
        <v>18.542253696730917</v>
      </c>
      <c r="F7">
        <v>41.5</v>
      </c>
      <c r="G7" s="2">
        <v>16662</v>
      </c>
      <c r="H7" s="3">
        <f>G7/G16*100</f>
        <v>20.773747927238269</v>
      </c>
      <c r="I7">
        <v>45.46</v>
      </c>
      <c r="J7" s="97" t="s">
        <v>18</v>
      </c>
      <c r="K7" t="s">
        <v>88</v>
      </c>
      <c r="L7" t="s">
        <v>89</v>
      </c>
      <c r="M7" s="2">
        <v>8244</v>
      </c>
      <c r="N7" s="3">
        <v>9.81</v>
      </c>
      <c r="O7">
        <v>33.29</v>
      </c>
      <c r="P7" s="113">
        <v>14115</v>
      </c>
      <c r="Q7" s="113">
        <v>16.78</v>
      </c>
      <c r="R7" s="113">
        <v>70.37</v>
      </c>
    </row>
    <row r="8" spans="2:18">
      <c r="B8" t="s">
        <v>85</v>
      </c>
      <c r="C8" t="s">
        <v>86</v>
      </c>
      <c r="D8" s="2">
        <v>5667</v>
      </c>
      <c r="E8" s="3">
        <v>7.06</v>
      </c>
      <c r="F8">
        <v>15.81</v>
      </c>
      <c r="G8" s="2">
        <v>5004</v>
      </c>
      <c r="H8" s="3">
        <v>6.23</v>
      </c>
      <c r="I8">
        <v>13.65</v>
      </c>
      <c r="J8" s="97" t="s">
        <v>18</v>
      </c>
      <c r="K8" t="s">
        <v>85</v>
      </c>
      <c r="L8" t="s">
        <v>9</v>
      </c>
      <c r="M8" s="2">
        <v>6804</v>
      </c>
      <c r="N8" s="3">
        <f>M8/M16*100</f>
        <v>8.1021219843292283</v>
      </c>
      <c r="O8">
        <v>27.48</v>
      </c>
      <c r="P8" s="113"/>
      <c r="Q8" s="113"/>
      <c r="R8" s="113"/>
    </row>
    <row r="9" spans="2:18">
      <c r="B9" t="s">
        <v>87</v>
      </c>
      <c r="C9" t="s">
        <v>16</v>
      </c>
      <c r="D9">
        <v>929</v>
      </c>
      <c r="E9" s="3">
        <v>1.1499999999999999</v>
      </c>
      <c r="F9">
        <v>2.59</v>
      </c>
      <c r="J9" s="97"/>
      <c r="K9" t="s">
        <v>90</v>
      </c>
      <c r="L9" t="s">
        <v>45</v>
      </c>
      <c r="M9">
        <v>812</v>
      </c>
      <c r="N9" s="3">
        <v>0.96</v>
      </c>
      <c r="O9">
        <v>3.27</v>
      </c>
      <c r="P9" s="98"/>
      <c r="Q9" s="98"/>
      <c r="R9" s="98"/>
    </row>
    <row r="10" spans="2:18">
      <c r="B10" t="s">
        <v>940</v>
      </c>
      <c r="C10" t="s">
        <v>393</v>
      </c>
      <c r="D10">
        <v>8079</v>
      </c>
      <c r="E10">
        <v>10.07</v>
      </c>
      <c r="F10">
        <v>22.54</v>
      </c>
      <c r="G10">
        <v>9157</v>
      </c>
      <c r="H10">
        <v>11.41</v>
      </c>
      <c r="I10">
        <v>24.98</v>
      </c>
      <c r="K10" t="s">
        <v>91</v>
      </c>
      <c r="L10" t="s">
        <v>16</v>
      </c>
      <c r="M10">
        <v>363</v>
      </c>
      <c r="N10" s="3">
        <f>M10/M16*100</f>
        <v>0.43225606706518377</v>
      </c>
      <c r="O10">
        <v>1.46</v>
      </c>
      <c r="P10" s="98"/>
      <c r="Q10" s="98"/>
      <c r="R10" s="98"/>
    </row>
    <row r="11" spans="2:18">
      <c r="B11" t="s">
        <v>941</v>
      </c>
      <c r="C11" t="s">
        <v>338</v>
      </c>
      <c r="D11">
        <v>6287</v>
      </c>
      <c r="E11">
        <v>7.83</v>
      </c>
      <c r="F11">
        <v>17.54</v>
      </c>
      <c r="G11">
        <v>5823</v>
      </c>
      <c r="H11">
        <v>7.25</v>
      </c>
      <c r="I11">
        <v>15.88</v>
      </c>
      <c r="K11" t="s">
        <v>942</v>
      </c>
      <c r="L11" t="s">
        <v>522</v>
      </c>
      <c r="M11">
        <v>1802</v>
      </c>
      <c r="N11" s="3">
        <v>2.14</v>
      </c>
      <c r="O11">
        <v>7.27</v>
      </c>
      <c r="P11" s="98"/>
      <c r="Q11" s="98"/>
      <c r="R11" s="98"/>
    </row>
    <row r="12" spans="2:18">
      <c r="K12" t="s">
        <v>943</v>
      </c>
      <c r="L12" t="s">
        <v>944</v>
      </c>
      <c r="M12">
        <v>3691</v>
      </c>
      <c r="N12" s="3">
        <v>4.3899999999999997</v>
      </c>
      <c r="O12">
        <v>14.9</v>
      </c>
      <c r="P12" s="98">
        <v>5941</v>
      </c>
      <c r="Q12" s="98">
        <v>7.06</v>
      </c>
      <c r="R12" s="98">
        <v>29.62</v>
      </c>
    </row>
    <row r="13" spans="2:18">
      <c r="K13" t="s">
        <v>945</v>
      </c>
      <c r="L13" t="s">
        <v>379</v>
      </c>
      <c r="M13">
        <v>1154</v>
      </c>
      <c r="N13" s="3">
        <v>1.37</v>
      </c>
      <c r="O13">
        <v>4.66</v>
      </c>
      <c r="Q13" s="98"/>
      <c r="R13" s="98"/>
    </row>
    <row r="14" spans="2:18">
      <c r="K14" t="s">
        <v>946</v>
      </c>
      <c r="L14" t="s">
        <v>352</v>
      </c>
      <c r="M14">
        <v>1889</v>
      </c>
      <c r="N14" s="3">
        <v>2.2400000000000002</v>
      </c>
      <c r="O14">
        <v>7.62</v>
      </c>
      <c r="R14" s="98"/>
    </row>
    <row r="15" spans="2:18">
      <c r="N15" s="3"/>
    </row>
    <row r="16" spans="2:18">
      <c r="B16" s="110" t="s">
        <v>12</v>
      </c>
      <c r="C16" s="110"/>
      <c r="D16" s="2">
        <v>80206</v>
      </c>
      <c r="E16">
        <v>100</v>
      </c>
      <c r="G16" s="2">
        <v>80207</v>
      </c>
      <c r="H16">
        <v>100</v>
      </c>
      <c r="K16" s="110" t="s">
        <v>12</v>
      </c>
      <c r="L16" s="110"/>
      <c r="M16" s="2">
        <v>83978</v>
      </c>
      <c r="N16">
        <v>100</v>
      </c>
      <c r="P16" s="2">
        <v>84080</v>
      </c>
      <c r="Q16">
        <v>100</v>
      </c>
    </row>
    <row r="17" spans="2:17">
      <c r="B17" s="110" t="s">
        <v>13</v>
      </c>
      <c r="C17" s="110"/>
      <c r="D17" s="2">
        <v>35834</v>
      </c>
      <c r="E17" s="3">
        <f>D17/D16*100</f>
        <v>44.67745555195372</v>
      </c>
      <c r="G17" s="2">
        <v>36646</v>
      </c>
      <c r="H17" s="3">
        <f>G17/G16*100</f>
        <v>45.68927899061179</v>
      </c>
      <c r="K17" s="110" t="s">
        <v>13</v>
      </c>
      <c r="L17" s="110"/>
      <c r="M17" s="2">
        <v>24759</v>
      </c>
      <c r="N17" s="3">
        <f>M17/M16*100</f>
        <v>29.482721665198032</v>
      </c>
      <c r="P17" s="2">
        <v>20056</v>
      </c>
      <c r="Q17">
        <v>23.85</v>
      </c>
    </row>
    <row r="18" spans="2:17">
      <c r="B18" s="110" t="s">
        <v>10</v>
      </c>
      <c r="C18" s="110"/>
      <c r="D18" s="2">
        <v>43414</v>
      </c>
      <c r="E18" s="3">
        <f>D18/D16*100</f>
        <v>54.128120090766274</v>
      </c>
      <c r="G18" s="2">
        <v>42648</v>
      </c>
      <c r="H18" s="3">
        <f>G18/G16*100</f>
        <v>53.172416372635801</v>
      </c>
      <c r="K18" s="110" t="s">
        <v>10</v>
      </c>
      <c r="L18" s="110"/>
      <c r="M18" s="2">
        <v>58379</v>
      </c>
      <c r="N18" s="3">
        <f>M18/M16*100</f>
        <v>69.517016361427991</v>
      </c>
      <c r="P18" s="2">
        <v>63153</v>
      </c>
      <c r="Q18">
        <v>75.11</v>
      </c>
    </row>
    <row r="19" spans="2:17">
      <c r="B19" s="110" t="s">
        <v>11</v>
      </c>
      <c r="C19" s="110"/>
      <c r="D19">
        <v>958</v>
      </c>
      <c r="E19" s="3">
        <f>D19/D16*100</f>
        <v>1.194424357280004</v>
      </c>
      <c r="G19" s="2">
        <v>913</v>
      </c>
      <c r="H19" s="3">
        <f>G19/G16*100</f>
        <v>1.138304636752403</v>
      </c>
      <c r="K19" s="110" t="s">
        <v>22</v>
      </c>
      <c r="L19" s="110"/>
      <c r="M19" s="2">
        <v>206</v>
      </c>
      <c r="N19" s="3">
        <f>M19/M16*100</f>
        <v>0.24530234108933294</v>
      </c>
      <c r="P19">
        <v>508</v>
      </c>
      <c r="Q19">
        <v>0.6</v>
      </c>
    </row>
    <row r="20" spans="2:17">
      <c r="K20" s="110" t="s">
        <v>23</v>
      </c>
      <c r="L20" s="110"/>
      <c r="M20" s="2">
        <v>634</v>
      </c>
      <c r="N20" s="3">
        <f>M20/M16*100</f>
        <v>0.75495963228464602</v>
      </c>
      <c r="P20">
        <v>363</v>
      </c>
      <c r="Q20">
        <v>0.43</v>
      </c>
    </row>
    <row r="24" spans="2:17">
      <c r="D24" s="52"/>
      <c r="E24" s="52"/>
      <c r="F24" s="52"/>
    </row>
    <row r="25" spans="2:17">
      <c r="D25" s="4"/>
      <c r="E25" s="3"/>
      <c r="F25" s="5"/>
    </row>
    <row r="27" spans="2:17">
      <c r="C27" s="6"/>
      <c r="D27" s="2"/>
    </row>
    <row r="28" spans="2:17">
      <c r="C28" s="6"/>
      <c r="D28" s="2"/>
    </row>
    <row r="29" spans="2:17">
      <c r="C29" s="6"/>
      <c r="D29" s="2"/>
    </row>
    <row r="30" spans="2:17">
      <c r="C30" s="6"/>
    </row>
    <row r="31" spans="2:17">
      <c r="C31" s="6"/>
    </row>
  </sheetData>
  <mergeCells count="22">
    <mergeCell ref="B4:I4"/>
    <mergeCell ref="K4:R4"/>
    <mergeCell ref="D5:F5"/>
    <mergeCell ref="G5:I5"/>
    <mergeCell ref="K5:K6"/>
    <mergeCell ref="M5:O5"/>
    <mergeCell ref="P5:R5"/>
    <mergeCell ref="B5:B6"/>
    <mergeCell ref="C5:C6"/>
    <mergeCell ref="L5:L6"/>
    <mergeCell ref="P7:P8"/>
    <mergeCell ref="Q7:Q8"/>
    <mergeCell ref="B16:C16"/>
    <mergeCell ref="K16:L16"/>
    <mergeCell ref="R7:R8"/>
    <mergeCell ref="K20:L20"/>
    <mergeCell ref="B17:C17"/>
    <mergeCell ref="K17:L17"/>
    <mergeCell ref="B18:C18"/>
    <mergeCell ref="K18:L18"/>
    <mergeCell ref="B19:C19"/>
    <mergeCell ref="K19:L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3"/>
  <sheetViews>
    <sheetView workbookViewId="0">
      <selection activeCell="B4" sqref="B4:I4"/>
    </sheetView>
  </sheetViews>
  <sheetFormatPr baseColWidth="10" defaultRowHeight="15"/>
  <cols>
    <col min="2" max="2" width="31.42578125" customWidth="1"/>
    <col min="3" max="3" width="22.140625" customWidth="1"/>
    <col min="5" max="5" width="18.7109375" customWidth="1"/>
    <col min="6" max="6" width="19.85546875" customWidth="1"/>
    <col min="8" max="8" width="18.28515625" customWidth="1"/>
    <col min="9" max="9" width="20" customWidth="1"/>
    <col min="11" max="11" width="31" customWidth="1"/>
    <col min="12" max="12" width="15.5703125" customWidth="1"/>
    <col min="14" max="14" width="18.7109375" customWidth="1"/>
    <col min="15" max="15" width="20.85546875" customWidth="1"/>
    <col min="17" max="17" width="18.140625" customWidth="1"/>
    <col min="18" max="18" width="20.42578125" customWidth="1"/>
  </cols>
  <sheetData>
    <row r="4" spans="2:21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21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68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21">
      <c r="B6" s="106"/>
      <c r="C6" s="107"/>
      <c r="D6" t="s">
        <v>7</v>
      </c>
      <c r="E6" t="s">
        <v>1050</v>
      </c>
      <c r="F6" t="s">
        <v>1051</v>
      </c>
      <c r="G6" t="s">
        <v>7</v>
      </c>
      <c r="H6" t="s">
        <v>1050</v>
      </c>
      <c r="I6" t="s">
        <v>1051</v>
      </c>
      <c r="K6" s="107"/>
      <c r="L6" s="106"/>
      <c r="M6" t="s">
        <v>7</v>
      </c>
      <c r="N6" t="s">
        <v>1050</v>
      </c>
      <c r="O6" t="s">
        <v>1051</v>
      </c>
      <c r="P6" t="s">
        <v>7</v>
      </c>
      <c r="Q6" t="s">
        <v>1050</v>
      </c>
      <c r="R6" t="s">
        <v>1051</v>
      </c>
    </row>
    <row r="7" spans="2:21">
      <c r="B7" t="s">
        <v>1004</v>
      </c>
      <c r="C7" t="s">
        <v>236</v>
      </c>
      <c r="D7" s="73">
        <v>12191</v>
      </c>
      <c r="E7" s="72">
        <v>17.63</v>
      </c>
      <c r="F7" s="72">
        <v>33.630000000000003</v>
      </c>
      <c r="G7" s="73">
        <v>17943</v>
      </c>
      <c r="H7" s="72">
        <v>25.94</v>
      </c>
      <c r="I7" s="72">
        <v>47.38</v>
      </c>
      <c r="K7" t="s">
        <v>1005</v>
      </c>
      <c r="L7" t="s">
        <v>1006</v>
      </c>
      <c r="M7" s="73" t="s">
        <v>1007</v>
      </c>
      <c r="N7" s="72">
        <v>11.75</v>
      </c>
      <c r="O7" s="67">
        <v>31.21</v>
      </c>
      <c r="P7" s="2">
        <v>11145</v>
      </c>
      <c r="Q7">
        <v>16.7</v>
      </c>
      <c r="R7">
        <v>43.83</v>
      </c>
    </row>
    <row r="8" spans="2:21">
      <c r="B8" t="s">
        <v>1008</v>
      </c>
      <c r="C8" t="s">
        <v>41</v>
      </c>
      <c r="D8" s="73">
        <v>2582</v>
      </c>
      <c r="E8" s="72">
        <v>3.73</v>
      </c>
      <c r="F8" s="72">
        <v>7.12</v>
      </c>
      <c r="G8" s="72"/>
      <c r="H8" s="72"/>
      <c r="I8" s="72"/>
      <c r="K8" t="s">
        <v>1009</v>
      </c>
      <c r="L8" t="s">
        <v>68</v>
      </c>
      <c r="M8" s="73" t="s">
        <v>1010</v>
      </c>
      <c r="N8" s="72">
        <v>3.12</v>
      </c>
      <c r="O8" s="72">
        <v>8.2799999999999994</v>
      </c>
    </row>
    <row r="9" spans="2:21">
      <c r="B9" t="s">
        <v>1011</v>
      </c>
      <c r="C9" t="s">
        <v>45</v>
      </c>
      <c r="D9" s="73">
        <v>2255</v>
      </c>
      <c r="E9" s="72">
        <v>3.26</v>
      </c>
      <c r="F9" s="72">
        <v>6.22</v>
      </c>
      <c r="G9" s="72"/>
      <c r="H9" s="72"/>
      <c r="I9" s="72"/>
      <c r="K9" t="s">
        <v>1012</v>
      </c>
      <c r="L9" t="s">
        <v>45</v>
      </c>
      <c r="M9" s="73">
        <v>713</v>
      </c>
      <c r="N9" s="72">
        <v>1.06</v>
      </c>
      <c r="O9" s="72">
        <v>2.83</v>
      </c>
    </row>
    <row r="10" spans="2:21">
      <c r="B10" t="s">
        <v>1013</v>
      </c>
      <c r="C10" t="s">
        <v>45</v>
      </c>
      <c r="D10" s="73">
        <v>899</v>
      </c>
      <c r="E10" s="72">
        <v>1.3</v>
      </c>
      <c r="F10" s="72">
        <v>2.48</v>
      </c>
      <c r="G10" s="72"/>
      <c r="H10" s="72"/>
      <c r="I10" s="72"/>
      <c r="K10" t="s">
        <v>1014</v>
      </c>
      <c r="L10" t="s">
        <v>16</v>
      </c>
      <c r="M10" s="73">
        <v>307</v>
      </c>
      <c r="N10" s="72">
        <v>0.46</v>
      </c>
      <c r="O10" s="72">
        <v>1.22</v>
      </c>
    </row>
    <row r="11" spans="2:21">
      <c r="B11" t="s">
        <v>1014</v>
      </c>
      <c r="C11" t="s">
        <v>16</v>
      </c>
      <c r="D11" s="73">
        <v>518</v>
      </c>
      <c r="E11" s="72">
        <v>0.74</v>
      </c>
      <c r="F11" s="72">
        <v>1.42</v>
      </c>
      <c r="G11" s="72"/>
      <c r="H11" s="72"/>
      <c r="I11" s="72"/>
      <c r="K11" t="s">
        <v>1015</v>
      </c>
      <c r="L11" t="s">
        <v>522</v>
      </c>
      <c r="M11" s="18">
        <v>1149</v>
      </c>
      <c r="N11" s="72">
        <v>1.72</v>
      </c>
      <c r="O11" s="72">
        <v>4.57</v>
      </c>
    </row>
    <row r="12" spans="2:21">
      <c r="B12" t="s">
        <v>1016</v>
      </c>
      <c r="C12" t="s">
        <v>29</v>
      </c>
      <c r="D12" s="73">
        <v>354</v>
      </c>
      <c r="E12" s="72">
        <v>0.51</v>
      </c>
      <c r="F12" s="72">
        <v>0.97</v>
      </c>
      <c r="G12" s="72"/>
      <c r="H12" s="72"/>
      <c r="I12" s="72"/>
      <c r="K12" t="s">
        <v>1017</v>
      </c>
      <c r="L12" t="s">
        <v>1018</v>
      </c>
      <c r="M12" s="73">
        <v>4746</v>
      </c>
      <c r="N12" s="72">
        <v>7.11</v>
      </c>
      <c r="O12" s="72">
        <v>18.88</v>
      </c>
      <c r="P12" s="2">
        <v>3700</v>
      </c>
      <c r="Q12">
        <v>5.54</v>
      </c>
      <c r="R12">
        <v>14.55</v>
      </c>
    </row>
    <row r="13" spans="2:21">
      <c r="B13" t="s">
        <v>1019</v>
      </c>
      <c r="C13" t="s">
        <v>45</v>
      </c>
      <c r="D13" s="73">
        <v>264</v>
      </c>
      <c r="E13" s="72">
        <v>0.38</v>
      </c>
      <c r="F13" s="72">
        <v>0.72</v>
      </c>
      <c r="G13" s="72"/>
      <c r="H13" s="72"/>
      <c r="I13" s="72"/>
      <c r="K13" t="s">
        <v>1020</v>
      </c>
      <c r="L13" t="s">
        <v>1021</v>
      </c>
      <c r="M13" s="73">
        <v>5928</v>
      </c>
      <c r="N13" s="72">
        <v>8.8800000000000008</v>
      </c>
      <c r="O13" s="72">
        <v>23.59</v>
      </c>
      <c r="P13" s="2">
        <v>10579</v>
      </c>
      <c r="Q13">
        <v>15.85</v>
      </c>
      <c r="R13">
        <v>41.61</v>
      </c>
      <c r="U13" s="18"/>
    </row>
    <row r="14" spans="2:21">
      <c r="B14" t="s">
        <v>1022</v>
      </c>
      <c r="C14" t="s">
        <v>781</v>
      </c>
      <c r="D14" s="73">
        <v>11470</v>
      </c>
      <c r="E14" s="72">
        <v>16.579999999999998</v>
      </c>
      <c r="F14" s="72">
        <v>31.64</v>
      </c>
      <c r="G14" s="73">
        <v>16814</v>
      </c>
      <c r="H14" s="72">
        <v>24.31</v>
      </c>
      <c r="I14" s="72">
        <v>44.4</v>
      </c>
      <c r="K14" t="s">
        <v>1023</v>
      </c>
      <c r="L14" t="s">
        <v>352</v>
      </c>
      <c r="M14" s="73">
        <v>1812</v>
      </c>
      <c r="N14" s="72">
        <v>2.71</v>
      </c>
      <c r="O14" s="72">
        <v>7.21</v>
      </c>
    </row>
    <row r="15" spans="2:21">
      <c r="B15" t="s">
        <v>1024</v>
      </c>
      <c r="C15" t="s">
        <v>1025</v>
      </c>
      <c r="D15" s="73">
        <v>1452</v>
      </c>
      <c r="E15" s="72">
        <v>2.09</v>
      </c>
      <c r="F15" s="72">
        <v>4</v>
      </c>
      <c r="G15" s="72"/>
      <c r="H15" s="72"/>
      <c r="I15" s="72"/>
      <c r="K15" t="s">
        <v>1026</v>
      </c>
      <c r="L15" t="s">
        <v>1027</v>
      </c>
      <c r="M15" s="73">
        <v>548</v>
      </c>
      <c r="N15" s="72">
        <v>0.82</v>
      </c>
      <c r="O15" s="72">
        <v>2.1800000000000002</v>
      </c>
    </row>
    <row r="16" spans="2:21">
      <c r="B16" t="s">
        <v>1028</v>
      </c>
      <c r="C16" t="s">
        <v>338</v>
      </c>
      <c r="D16" s="73">
        <v>4263</v>
      </c>
      <c r="E16" s="72">
        <v>6.16</v>
      </c>
      <c r="F16" s="72">
        <v>11.76</v>
      </c>
      <c r="G16" s="73">
        <v>3106</v>
      </c>
      <c r="H16" s="72">
        <v>4.49</v>
      </c>
      <c r="I16" s="72">
        <v>8.1999999999999993</v>
      </c>
      <c r="M16" s="18"/>
      <c r="N16" s="18"/>
      <c r="O16" s="18"/>
    </row>
    <row r="17" spans="2:17">
      <c r="D17" s="72"/>
      <c r="E17" s="72"/>
      <c r="F17" s="72"/>
      <c r="G17" s="72"/>
      <c r="H17" s="72"/>
      <c r="I17" s="72"/>
      <c r="M17" s="18"/>
      <c r="N17" s="18"/>
      <c r="O17" s="18"/>
    </row>
    <row r="18" spans="2:17">
      <c r="B18" s="110" t="s">
        <v>12</v>
      </c>
      <c r="C18" s="110"/>
      <c r="D18" s="74">
        <v>69143</v>
      </c>
      <c r="E18" s="72">
        <v>100</v>
      </c>
      <c r="F18" s="72"/>
      <c r="G18" s="74">
        <v>69146</v>
      </c>
      <c r="H18" s="73">
        <v>100</v>
      </c>
      <c r="I18" s="72"/>
      <c r="K18" s="110" t="s">
        <v>12</v>
      </c>
      <c r="L18" s="110"/>
      <c r="M18" s="74">
        <v>66708</v>
      </c>
      <c r="N18" s="73">
        <v>100</v>
      </c>
      <c r="O18" s="18"/>
      <c r="P18" s="2">
        <v>66725</v>
      </c>
      <c r="Q18">
        <v>100</v>
      </c>
    </row>
    <row r="19" spans="2:17">
      <c r="B19" s="110" t="s">
        <v>13</v>
      </c>
      <c r="C19" s="110"/>
      <c r="D19" s="74">
        <v>36248</v>
      </c>
      <c r="E19" s="72">
        <v>52.42</v>
      </c>
      <c r="F19" s="72"/>
      <c r="G19" s="74">
        <v>37863</v>
      </c>
      <c r="H19" s="72">
        <v>54.76</v>
      </c>
      <c r="I19" s="72"/>
      <c r="K19" s="110" t="s">
        <v>13</v>
      </c>
      <c r="L19" s="110"/>
      <c r="M19" s="87">
        <v>25129</v>
      </c>
      <c r="N19" s="72">
        <v>37.67</v>
      </c>
      <c r="O19" s="18"/>
      <c r="P19" s="2">
        <v>25424</v>
      </c>
      <c r="Q19">
        <v>38.1</v>
      </c>
    </row>
    <row r="20" spans="2:17">
      <c r="B20" s="110" t="s">
        <v>10</v>
      </c>
      <c r="C20" s="110"/>
      <c r="D20" s="74">
        <v>31738</v>
      </c>
      <c r="E20" s="72">
        <v>45.9</v>
      </c>
      <c r="F20" s="72"/>
      <c r="G20" s="74">
        <v>29608</v>
      </c>
      <c r="H20" s="72">
        <v>42.82</v>
      </c>
      <c r="I20" s="72"/>
      <c r="K20" s="110" t="s">
        <v>10</v>
      </c>
      <c r="L20" s="110"/>
      <c r="M20" s="74">
        <v>40853</v>
      </c>
      <c r="N20" s="72">
        <v>61.24</v>
      </c>
      <c r="O20" s="18"/>
      <c r="P20" s="2">
        <v>40636</v>
      </c>
      <c r="Q20">
        <v>60.9</v>
      </c>
    </row>
    <row r="21" spans="2:17">
      <c r="B21" s="110" t="s">
        <v>11</v>
      </c>
      <c r="C21" s="110"/>
      <c r="D21" s="74">
        <v>1157</v>
      </c>
      <c r="E21" s="72">
        <v>1.67</v>
      </c>
      <c r="F21" s="72"/>
      <c r="G21" s="74">
        <v>1675</v>
      </c>
      <c r="H21" s="72">
        <v>2.42</v>
      </c>
      <c r="I21" s="72"/>
      <c r="K21" s="110" t="s">
        <v>22</v>
      </c>
      <c r="L21" s="110"/>
      <c r="M21" s="73">
        <v>253</v>
      </c>
      <c r="N21" s="72">
        <v>0.38</v>
      </c>
      <c r="O21" s="18"/>
      <c r="P21" s="2">
        <v>374</v>
      </c>
      <c r="Q21">
        <v>0.56000000000000005</v>
      </c>
    </row>
    <row r="22" spans="2:17">
      <c r="C22" s="18"/>
      <c r="K22" s="110" t="s">
        <v>23</v>
      </c>
      <c r="L22" s="110"/>
      <c r="M22" s="73">
        <v>473</v>
      </c>
      <c r="N22" s="72">
        <v>0.71</v>
      </c>
      <c r="O22" s="18"/>
      <c r="P22" s="2">
        <v>291</v>
      </c>
      <c r="Q22">
        <v>0.44</v>
      </c>
    </row>
    <row r="23" spans="2:17">
      <c r="M23" s="71"/>
      <c r="N23" s="71"/>
    </row>
  </sheetData>
  <mergeCells count="19">
    <mergeCell ref="B4:I4"/>
    <mergeCell ref="K4:R4"/>
    <mergeCell ref="D5:F5"/>
    <mergeCell ref="G5:I5"/>
    <mergeCell ref="K5:K6"/>
    <mergeCell ref="M5:O5"/>
    <mergeCell ref="P5:R5"/>
    <mergeCell ref="B21:C21"/>
    <mergeCell ref="K21:L21"/>
    <mergeCell ref="K22:L22"/>
    <mergeCell ref="B5:B6"/>
    <mergeCell ref="C5:C6"/>
    <mergeCell ref="L5:L6"/>
    <mergeCell ref="B18:C18"/>
    <mergeCell ref="K18:L18"/>
    <mergeCell ref="B19:C19"/>
    <mergeCell ref="K19:L19"/>
    <mergeCell ref="B20:C20"/>
    <mergeCell ref="K20:L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3"/>
  <sheetViews>
    <sheetView workbookViewId="0">
      <selection activeCell="B4" sqref="B4:I4"/>
    </sheetView>
  </sheetViews>
  <sheetFormatPr baseColWidth="10" defaultRowHeight="15"/>
  <cols>
    <col min="2" max="2" width="17.42578125" customWidth="1"/>
    <col min="3" max="3" width="13.85546875" customWidth="1"/>
    <col min="4" max="4" width="11.7109375" customWidth="1"/>
    <col min="5" max="5" width="18.85546875" customWidth="1"/>
    <col min="6" max="6" width="20.140625" customWidth="1"/>
    <col min="8" max="8" width="18" customWidth="1"/>
    <col min="9" max="9" width="20.42578125" customWidth="1"/>
    <col min="11" max="11" width="18.28515625" customWidth="1"/>
    <col min="12" max="12" width="12.28515625" customWidth="1"/>
    <col min="13" max="13" width="8.7109375" customWidth="1"/>
    <col min="14" max="14" width="18.85546875" customWidth="1"/>
    <col min="15" max="15" width="21.140625" customWidth="1"/>
    <col min="17" max="17" width="19.5703125" customWidth="1"/>
    <col min="18" max="18" width="20.7109375" customWidth="1"/>
  </cols>
  <sheetData>
    <row r="4" spans="2:19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9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9">
      <c r="B6" s="106"/>
      <c r="C6" s="106"/>
      <c r="D6" s="86" t="s">
        <v>7</v>
      </c>
      <c r="E6" s="86" t="s">
        <v>1050</v>
      </c>
      <c r="F6" s="86" t="s">
        <v>1051</v>
      </c>
      <c r="G6" s="86" t="s">
        <v>7</v>
      </c>
      <c r="H6" s="86" t="s">
        <v>1050</v>
      </c>
      <c r="I6" s="86" t="s">
        <v>1051</v>
      </c>
      <c r="K6" s="106"/>
      <c r="L6" s="106"/>
      <c r="M6" s="86" t="s">
        <v>7</v>
      </c>
      <c r="N6" s="86" t="s">
        <v>1050</v>
      </c>
      <c r="O6" s="86" t="s">
        <v>1051</v>
      </c>
      <c r="P6" s="86" t="s">
        <v>7</v>
      </c>
      <c r="Q6" s="86" t="s">
        <v>1050</v>
      </c>
      <c r="R6" s="86" t="s">
        <v>1051</v>
      </c>
    </row>
    <row r="7" spans="2:19">
      <c r="B7" t="s">
        <v>189</v>
      </c>
      <c r="C7" t="s">
        <v>190</v>
      </c>
      <c r="D7" s="18">
        <v>17224</v>
      </c>
      <c r="E7" s="28">
        <v>12.27</v>
      </c>
      <c r="F7" s="3">
        <v>22.58</v>
      </c>
      <c r="G7" s="69" t="s">
        <v>251</v>
      </c>
      <c r="H7" s="69" t="s">
        <v>251</v>
      </c>
      <c r="I7" s="69" t="s">
        <v>251</v>
      </c>
      <c r="K7" t="s">
        <v>191</v>
      </c>
      <c r="L7" t="s">
        <v>192</v>
      </c>
      <c r="M7" s="40">
        <v>18894</v>
      </c>
      <c r="N7" s="3">
        <v>12.5</v>
      </c>
      <c r="O7" s="3">
        <v>34.380000000000003</v>
      </c>
      <c r="P7" s="74">
        <v>26509</v>
      </c>
      <c r="Q7" s="71">
        <v>17.510000000000002</v>
      </c>
      <c r="R7" s="71">
        <v>46.48</v>
      </c>
    </row>
    <row r="8" spans="2:19">
      <c r="B8" t="s">
        <v>193</v>
      </c>
      <c r="C8" t="s">
        <v>41</v>
      </c>
      <c r="D8" s="18">
        <v>3506</v>
      </c>
      <c r="E8" s="28">
        <v>2.4900000000000002</v>
      </c>
      <c r="F8" s="28">
        <v>4.59</v>
      </c>
      <c r="G8" s="69" t="s">
        <v>251</v>
      </c>
      <c r="H8" s="69" t="s">
        <v>251</v>
      </c>
      <c r="I8" s="69" t="s">
        <v>251</v>
      </c>
      <c r="K8" t="s">
        <v>194</v>
      </c>
      <c r="L8" t="s">
        <v>195</v>
      </c>
      <c r="M8" s="40">
        <v>6470</v>
      </c>
      <c r="N8" s="3">
        <v>4.28</v>
      </c>
      <c r="O8" s="3">
        <v>11.77</v>
      </c>
      <c r="P8" s="74">
        <v>5357</v>
      </c>
      <c r="Q8" s="71">
        <v>3.54</v>
      </c>
      <c r="R8" s="71">
        <v>9.39</v>
      </c>
    </row>
    <row r="9" spans="2:19">
      <c r="B9" t="s">
        <v>196</v>
      </c>
      <c r="C9" t="s">
        <v>82</v>
      </c>
      <c r="D9" s="18">
        <v>1914</v>
      </c>
      <c r="E9" s="28">
        <v>1.36</v>
      </c>
      <c r="F9" s="3">
        <v>2.5</v>
      </c>
      <c r="G9" s="69" t="s">
        <v>251</v>
      </c>
      <c r="H9" s="69" t="s">
        <v>251</v>
      </c>
      <c r="I9" s="69" t="s">
        <v>251</v>
      </c>
      <c r="K9" t="s">
        <v>197</v>
      </c>
      <c r="L9" t="s">
        <v>16</v>
      </c>
      <c r="M9" s="73">
        <v>249</v>
      </c>
      <c r="N9" s="72">
        <v>0.16</v>
      </c>
      <c r="O9" s="72" t="s">
        <v>198</v>
      </c>
      <c r="P9" s="71"/>
      <c r="Q9" s="71"/>
      <c r="R9" s="71"/>
      <c r="S9" s="71"/>
    </row>
    <row r="10" spans="2:19">
      <c r="B10" t="s">
        <v>199</v>
      </c>
      <c r="C10" t="s">
        <v>16</v>
      </c>
      <c r="D10" s="40">
        <v>391</v>
      </c>
      <c r="E10" s="28">
        <v>0.27</v>
      </c>
      <c r="F10" s="3">
        <v>0.51</v>
      </c>
      <c r="G10" s="69" t="s">
        <v>251</v>
      </c>
      <c r="H10" s="69" t="s">
        <v>251</v>
      </c>
      <c r="I10" s="69" t="s">
        <v>251</v>
      </c>
      <c r="J10" s="106" t="s">
        <v>18</v>
      </c>
      <c r="K10" t="s">
        <v>779</v>
      </c>
      <c r="L10" t="s">
        <v>474</v>
      </c>
      <c r="M10" s="73">
        <v>6976</v>
      </c>
      <c r="N10" s="72">
        <v>4.6100000000000003</v>
      </c>
      <c r="O10" s="72">
        <v>12.69</v>
      </c>
      <c r="P10" s="114">
        <v>25163</v>
      </c>
      <c r="Q10" s="113">
        <v>16.62</v>
      </c>
      <c r="R10" s="113">
        <v>44.12</v>
      </c>
      <c r="S10" s="71"/>
    </row>
    <row r="11" spans="2:19">
      <c r="B11" t="s">
        <v>780</v>
      </c>
      <c r="C11" t="s">
        <v>781</v>
      </c>
      <c r="D11" s="40">
        <v>46489</v>
      </c>
      <c r="E11" s="3">
        <v>33.119999999999997</v>
      </c>
      <c r="F11" s="3">
        <v>60.94</v>
      </c>
      <c r="G11" s="69" t="s">
        <v>251</v>
      </c>
      <c r="H11" s="69" t="s">
        <v>251</v>
      </c>
      <c r="I11" s="69" t="s">
        <v>251</v>
      </c>
      <c r="J11" s="106"/>
      <c r="K11" t="s">
        <v>782</v>
      </c>
      <c r="L11" t="s">
        <v>783</v>
      </c>
      <c r="M11" s="73">
        <v>18990</v>
      </c>
      <c r="N11" s="72">
        <v>12.56</v>
      </c>
      <c r="O11" s="72">
        <v>34.549999999999997</v>
      </c>
      <c r="P11" s="113"/>
      <c r="Q11" s="113"/>
      <c r="R11" s="113"/>
      <c r="S11" s="71"/>
    </row>
    <row r="12" spans="2:19">
      <c r="B12" t="s">
        <v>784</v>
      </c>
      <c r="C12" t="s">
        <v>338</v>
      </c>
      <c r="D12" s="40">
        <v>4626</v>
      </c>
      <c r="E12" s="3">
        <v>3.29</v>
      </c>
      <c r="F12" s="3">
        <v>6.06</v>
      </c>
      <c r="G12" s="69" t="s">
        <v>251</v>
      </c>
      <c r="H12" s="69" t="s">
        <v>251</v>
      </c>
      <c r="I12" s="69" t="s">
        <v>251</v>
      </c>
      <c r="K12" t="s">
        <v>785</v>
      </c>
      <c r="L12" t="s">
        <v>319</v>
      </c>
      <c r="M12" s="73">
        <v>365</v>
      </c>
      <c r="N12" s="72">
        <v>0.24</v>
      </c>
      <c r="O12" s="72">
        <v>0.66</v>
      </c>
      <c r="P12" s="71"/>
      <c r="Q12" s="71"/>
      <c r="R12" s="71"/>
      <c r="S12" s="71"/>
    </row>
    <row r="13" spans="2:19">
      <c r="B13" t="s">
        <v>786</v>
      </c>
      <c r="C13" t="s">
        <v>329</v>
      </c>
      <c r="D13" s="40">
        <v>2128</v>
      </c>
      <c r="E13" s="3">
        <v>1.51</v>
      </c>
      <c r="F13" s="3">
        <v>2.78</v>
      </c>
      <c r="G13" s="69" t="s">
        <v>251</v>
      </c>
      <c r="H13" s="69" t="s">
        <v>251</v>
      </c>
      <c r="I13" s="69" t="s">
        <v>251</v>
      </c>
      <c r="K13" t="s">
        <v>787</v>
      </c>
      <c r="L13" t="s">
        <v>352</v>
      </c>
      <c r="M13" s="73">
        <v>1794</v>
      </c>
      <c r="N13" s="72">
        <v>1.18</v>
      </c>
      <c r="O13" s="72">
        <v>3.26</v>
      </c>
      <c r="P13" s="71"/>
      <c r="Q13" s="71"/>
      <c r="R13" s="71"/>
      <c r="S13" s="71"/>
    </row>
    <row r="14" spans="2:19">
      <c r="D14" s="40"/>
      <c r="E14" s="3"/>
      <c r="F14" s="3"/>
      <c r="K14" t="s">
        <v>788</v>
      </c>
      <c r="L14" t="s">
        <v>329</v>
      </c>
      <c r="M14" s="73">
        <v>686</v>
      </c>
      <c r="N14" s="72">
        <v>0.45</v>
      </c>
      <c r="O14" s="72">
        <v>1.24</v>
      </c>
      <c r="P14" s="71"/>
      <c r="Q14" s="71"/>
      <c r="R14" s="71"/>
      <c r="S14" s="71"/>
    </row>
    <row r="15" spans="2:19">
      <c r="C15" s="18"/>
      <c r="D15" s="40"/>
      <c r="E15" s="3"/>
      <c r="F15" s="3"/>
      <c r="K15" t="s">
        <v>786</v>
      </c>
      <c r="L15" t="s">
        <v>329</v>
      </c>
      <c r="M15" s="73">
        <v>527</v>
      </c>
      <c r="N15" s="72">
        <v>0.34</v>
      </c>
      <c r="O15" s="72">
        <v>0.95</v>
      </c>
      <c r="P15" s="71"/>
      <c r="Q15" s="76"/>
      <c r="R15" s="71"/>
      <c r="S15" s="71"/>
    </row>
    <row r="16" spans="2:19">
      <c r="D16" s="3"/>
      <c r="E16" s="3"/>
      <c r="F16" s="3"/>
      <c r="M16" s="72"/>
      <c r="N16" s="73"/>
      <c r="O16" s="72"/>
      <c r="P16" s="71"/>
      <c r="Q16" s="71"/>
      <c r="R16" s="71"/>
      <c r="S16" s="71"/>
    </row>
    <row r="17" spans="2:18">
      <c r="B17" s="94" t="s">
        <v>12</v>
      </c>
      <c r="D17" s="74">
        <v>140360</v>
      </c>
      <c r="E17" s="3">
        <v>100</v>
      </c>
      <c r="F17" s="3"/>
      <c r="K17" s="94" t="s">
        <v>12</v>
      </c>
      <c r="M17" s="18">
        <v>151147</v>
      </c>
      <c r="N17" s="18">
        <v>100</v>
      </c>
      <c r="O17" s="3"/>
      <c r="P17" s="74">
        <v>151324</v>
      </c>
      <c r="Q17" s="71">
        <v>100</v>
      </c>
      <c r="R17" s="71"/>
    </row>
    <row r="18" spans="2:18">
      <c r="B18" s="94" t="s">
        <v>13</v>
      </c>
      <c r="D18" s="74">
        <v>76278</v>
      </c>
      <c r="E18" s="3">
        <v>54.34</v>
      </c>
      <c r="F18" s="3"/>
      <c r="K18" s="94" t="s">
        <v>13</v>
      </c>
      <c r="M18" s="18">
        <v>54951</v>
      </c>
      <c r="N18" s="17">
        <v>36.36</v>
      </c>
      <c r="O18" s="3"/>
      <c r="P18" s="74">
        <v>57029</v>
      </c>
      <c r="Q18" s="71">
        <v>37.69</v>
      </c>
      <c r="R18" s="71"/>
    </row>
    <row r="19" spans="2:18">
      <c r="B19" s="94" t="s">
        <v>10</v>
      </c>
      <c r="D19" s="74">
        <v>62762</v>
      </c>
      <c r="E19" s="3">
        <v>44.72</v>
      </c>
      <c r="F19" s="3"/>
      <c r="K19" s="94" t="s">
        <v>10</v>
      </c>
      <c r="M19" s="72" t="s">
        <v>200</v>
      </c>
      <c r="N19" s="17">
        <v>63.07</v>
      </c>
      <c r="O19" s="3"/>
      <c r="P19" s="74">
        <v>93322</v>
      </c>
      <c r="Q19" s="71">
        <v>61.67</v>
      </c>
      <c r="R19" s="71"/>
    </row>
    <row r="20" spans="2:18">
      <c r="B20" s="94" t="s">
        <v>11</v>
      </c>
      <c r="D20" s="72" t="s">
        <v>789</v>
      </c>
      <c r="E20" s="3">
        <v>0.94</v>
      </c>
      <c r="F20" s="3"/>
      <c r="K20" s="94" t="s">
        <v>22</v>
      </c>
      <c r="M20" s="18">
        <v>308</v>
      </c>
      <c r="N20" s="17">
        <v>0.2</v>
      </c>
      <c r="O20" s="3"/>
      <c r="P20" s="74">
        <v>545</v>
      </c>
      <c r="Q20" s="71">
        <v>0.36</v>
      </c>
      <c r="R20" s="71"/>
    </row>
    <row r="21" spans="2:18">
      <c r="K21" s="94" t="s">
        <v>23</v>
      </c>
      <c r="M21" s="72" t="s">
        <v>201</v>
      </c>
      <c r="N21" s="17">
        <v>0.37</v>
      </c>
      <c r="O21" s="3"/>
      <c r="P21" s="74">
        <v>428</v>
      </c>
      <c r="Q21" s="71">
        <v>0.28000000000000003</v>
      </c>
      <c r="R21" s="71"/>
    </row>
    <row r="22" spans="2:18">
      <c r="P22" s="71"/>
      <c r="Q22" s="71"/>
      <c r="R22" s="71"/>
    </row>
    <row r="23" spans="2:18">
      <c r="P23" s="71"/>
      <c r="Q23" s="71"/>
      <c r="R23" s="71"/>
    </row>
  </sheetData>
  <mergeCells count="14">
    <mergeCell ref="R10:R11"/>
    <mergeCell ref="B4:I4"/>
    <mergeCell ref="K4:R4"/>
    <mergeCell ref="P10:P11"/>
    <mergeCell ref="Q10:Q11"/>
    <mergeCell ref="J10:J11"/>
    <mergeCell ref="B5:B6"/>
    <mergeCell ref="C5:C6"/>
    <mergeCell ref="D5:F5"/>
    <mergeCell ref="G5:I5"/>
    <mergeCell ref="K5:K6"/>
    <mergeCell ref="L5:L6"/>
    <mergeCell ref="M5:O5"/>
    <mergeCell ref="P5:R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0"/>
  <sheetViews>
    <sheetView workbookViewId="0">
      <selection activeCell="B4" sqref="B4:I4"/>
    </sheetView>
  </sheetViews>
  <sheetFormatPr baseColWidth="10" defaultRowHeight="15"/>
  <cols>
    <col min="2" max="2" width="18.28515625" customWidth="1"/>
    <col min="5" max="5" width="18.42578125" customWidth="1"/>
    <col min="6" max="6" width="20.140625" customWidth="1"/>
    <col min="8" max="8" width="18" customWidth="1"/>
    <col min="9" max="9" width="19.85546875" customWidth="1"/>
    <col min="11" max="11" width="16" customWidth="1"/>
    <col min="14" max="14" width="19.140625" customWidth="1"/>
    <col min="15" max="15" width="19.85546875" customWidth="1"/>
    <col min="17" max="17" width="19.85546875" customWidth="1"/>
    <col min="18" max="18" width="20.14062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J5" s="22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2:18">
      <c r="B7" t="s">
        <v>723</v>
      </c>
      <c r="C7" t="s">
        <v>335</v>
      </c>
      <c r="D7" s="25">
        <v>5269</v>
      </c>
      <c r="E7" s="25">
        <v>7.28</v>
      </c>
      <c r="F7" s="25">
        <v>13.7</v>
      </c>
      <c r="G7" s="25">
        <v>5506</v>
      </c>
      <c r="H7" s="25">
        <v>7.6</v>
      </c>
      <c r="I7" s="25">
        <v>15.43</v>
      </c>
      <c r="K7" t="s">
        <v>724</v>
      </c>
      <c r="L7" t="s">
        <v>725</v>
      </c>
      <c r="M7" s="25">
        <v>2035</v>
      </c>
      <c r="N7" s="25">
        <v>2.86</v>
      </c>
      <c r="O7" s="12">
        <v>8.0500000000000007</v>
      </c>
      <c r="P7" s="78" t="s">
        <v>251</v>
      </c>
      <c r="Q7" s="78" t="s">
        <v>251</v>
      </c>
      <c r="R7" s="78" t="s">
        <v>251</v>
      </c>
    </row>
    <row r="8" spans="2:18">
      <c r="B8" t="s">
        <v>726</v>
      </c>
      <c r="C8" t="s">
        <v>41</v>
      </c>
      <c r="D8" s="25">
        <v>1321</v>
      </c>
      <c r="E8" s="25">
        <v>1.82</v>
      </c>
      <c r="F8" s="25">
        <v>3.43</v>
      </c>
      <c r="G8" s="25"/>
      <c r="H8" s="25"/>
      <c r="I8" s="25"/>
      <c r="K8" t="s">
        <v>727</v>
      </c>
      <c r="L8" t="s">
        <v>9</v>
      </c>
      <c r="M8" s="25">
        <v>1964</v>
      </c>
      <c r="N8" s="25">
        <v>2.76</v>
      </c>
      <c r="O8" s="25">
        <v>7.77</v>
      </c>
      <c r="P8" s="78" t="s">
        <v>251</v>
      </c>
      <c r="Q8" s="78" t="s">
        <v>251</v>
      </c>
      <c r="R8" s="78" t="s">
        <v>251</v>
      </c>
    </row>
    <row r="9" spans="2:18">
      <c r="B9" t="s">
        <v>728</v>
      </c>
      <c r="C9" t="s">
        <v>729</v>
      </c>
      <c r="D9" s="25">
        <v>18744</v>
      </c>
      <c r="E9" s="25">
        <v>25.89</v>
      </c>
      <c r="F9" s="25">
        <v>48.75</v>
      </c>
      <c r="G9" s="25">
        <v>20641</v>
      </c>
      <c r="H9" s="25">
        <v>28.52</v>
      </c>
      <c r="I9" s="25">
        <v>57.84</v>
      </c>
      <c r="K9" t="s">
        <v>726</v>
      </c>
      <c r="L9" t="s">
        <v>730</v>
      </c>
      <c r="M9" s="25">
        <v>659</v>
      </c>
      <c r="N9" s="25">
        <v>0.92</v>
      </c>
      <c r="O9" s="25">
        <v>2.6</v>
      </c>
      <c r="P9" s="78" t="s">
        <v>251</v>
      </c>
      <c r="Q9" s="78" t="s">
        <v>251</v>
      </c>
      <c r="R9" s="78" t="s">
        <v>251</v>
      </c>
    </row>
    <row r="10" spans="2:18">
      <c r="B10" t="s">
        <v>731</v>
      </c>
      <c r="C10" t="s">
        <v>321</v>
      </c>
      <c r="D10" s="25">
        <v>10731</v>
      </c>
      <c r="E10" s="25">
        <v>14.82</v>
      </c>
      <c r="F10" s="25">
        <v>27.91</v>
      </c>
      <c r="G10" s="25">
        <v>9534</v>
      </c>
      <c r="H10" s="25">
        <v>13.17</v>
      </c>
      <c r="I10" s="25">
        <v>26.72</v>
      </c>
      <c r="K10" t="s">
        <v>732</v>
      </c>
      <c r="L10" t="s">
        <v>733</v>
      </c>
      <c r="M10" s="25">
        <v>2426</v>
      </c>
      <c r="N10" s="25">
        <v>3.41</v>
      </c>
      <c r="O10" s="25">
        <v>9.59</v>
      </c>
      <c r="P10" s="78" t="s">
        <v>251</v>
      </c>
      <c r="Q10" s="78" t="s">
        <v>251</v>
      </c>
      <c r="R10" s="78" t="s">
        <v>251</v>
      </c>
    </row>
    <row r="11" spans="2:18">
      <c r="B11" t="s">
        <v>734</v>
      </c>
      <c r="C11" t="s">
        <v>338</v>
      </c>
      <c r="D11" s="25">
        <v>2378</v>
      </c>
      <c r="E11" s="25">
        <v>3.28</v>
      </c>
      <c r="F11" s="25">
        <v>6.18</v>
      </c>
      <c r="G11" s="25"/>
      <c r="H11" s="25"/>
      <c r="I11" s="25"/>
      <c r="K11" t="s">
        <v>735</v>
      </c>
      <c r="L11" t="s">
        <v>736</v>
      </c>
      <c r="M11">
        <v>14166</v>
      </c>
      <c r="N11">
        <v>19.940000000000001</v>
      </c>
      <c r="O11">
        <v>56.05</v>
      </c>
      <c r="P11" s="78" t="s">
        <v>251</v>
      </c>
      <c r="Q11" s="78" t="s">
        <v>251</v>
      </c>
      <c r="R11" s="78" t="s">
        <v>251</v>
      </c>
    </row>
    <row r="12" spans="2:18">
      <c r="D12" s="25"/>
      <c r="E12" s="25"/>
      <c r="F12" s="25"/>
      <c r="G12" s="25"/>
      <c r="H12" s="25"/>
      <c r="I12" s="25"/>
      <c r="K12" t="s">
        <v>737</v>
      </c>
      <c r="L12" t="s">
        <v>321</v>
      </c>
      <c r="M12">
        <v>4023</v>
      </c>
      <c r="N12">
        <v>5.66</v>
      </c>
      <c r="O12">
        <v>15.91</v>
      </c>
      <c r="P12" s="78" t="s">
        <v>251</v>
      </c>
      <c r="Q12" s="78" t="s">
        <v>251</v>
      </c>
      <c r="R12" s="78" t="s">
        <v>251</v>
      </c>
    </row>
    <row r="13" spans="2:18">
      <c r="D13" s="25"/>
      <c r="E13" s="25"/>
      <c r="F13" s="25"/>
      <c r="G13" s="25"/>
      <c r="H13" s="25"/>
      <c r="I13" s="25"/>
    </row>
    <row r="14" spans="2:18">
      <c r="D14" s="25"/>
      <c r="E14" s="25"/>
      <c r="F14" s="25"/>
      <c r="G14" s="25"/>
      <c r="H14" s="25"/>
      <c r="I14" s="25"/>
    </row>
    <row r="15" spans="2:18">
      <c r="B15" s="110" t="s">
        <v>12</v>
      </c>
      <c r="C15" s="110"/>
      <c r="D15" s="26">
        <v>72373</v>
      </c>
      <c r="E15" s="25">
        <v>100</v>
      </c>
      <c r="F15" s="25"/>
      <c r="G15" s="26">
        <v>72373</v>
      </c>
      <c r="H15" s="25">
        <v>100</v>
      </c>
      <c r="I15" s="25"/>
      <c r="K15" s="110" t="s">
        <v>12</v>
      </c>
      <c r="L15" s="110"/>
      <c r="M15" s="26">
        <v>71008</v>
      </c>
      <c r="N15" s="25">
        <v>100</v>
      </c>
    </row>
    <row r="16" spans="2:18">
      <c r="B16" s="110" t="s">
        <v>13</v>
      </c>
      <c r="C16" s="110"/>
      <c r="D16" s="26">
        <v>38443</v>
      </c>
      <c r="E16" s="25">
        <v>53.12</v>
      </c>
      <c r="F16" s="25"/>
      <c r="G16" s="26">
        <v>35681</v>
      </c>
      <c r="H16" s="25">
        <v>49.3</v>
      </c>
      <c r="I16" s="25"/>
      <c r="K16" s="110" t="s">
        <v>13</v>
      </c>
      <c r="L16" s="110"/>
      <c r="M16" s="26">
        <v>25273</v>
      </c>
      <c r="N16" s="25">
        <v>35.590000000000003</v>
      </c>
    </row>
    <row r="17" spans="2:14">
      <c r="B17" s="110" t="s">
        <v>10</v>
      </c>
      <c r="C17" s="110"/>
      <c r="D17" s="26">
        <v>32909</v>
      </c>
      <c r="E17" s="25">
        <v>45.47</v>
      </c>
      <c r="F17" s="25"/>
      <c r="G17" s="26">
        <v>35624</v>
      </c>
      <c r="H17" s="25">
        <v>49.22</v>
      </c>
      <c r="I17" s="25"/>
      <c r="K17" s="110" t="s">
        <v>10</v>
      </c>
      <c r="L17" s="110"/>
      <c r="M17" s="26">
        <v>45385</v>
      </c>
      <c r="N17" s="25">
        <v>63.92</v>
      </c>
    </row>
    <row r="18" spans="2:14">
      <c r="B18" s="110" t="s">
        <v>11</v>
      </c>
      <c r="C18" s="110"/>
      <c r="D18" s="26">
        <v>1021</v>
      </c>
      <c r="E18" s="25">
        <v>1.41</v>
      </c>
      <c r="F18" s="25"/>
      <c r="G18" s="26">
        <v>1068</v>
      </c>
      <c r="H18" s="25">
        <v>1.48</v>
      </c>
      <c r="I18" s="25"/>
      <c r="K18" s="110" t="s">
        <v>22</v>
      </c>
      <c r="L18" s="110"/>
      <c r="M18" s="25">
        <v>350</v>
      </c>
      <c r="N18" s="25">
        <v>0.49</v>
      </c>
    </row>
    <row r="19" spans="2:14">
      <c r="K19" s="110" t="s">
        <v>23</v>
      </c>
      <c r="L19" s="110"/>
      <c r="M19" s="25">
        <v>0</v>
      </c>
      <c r="N19" s="25">
        <v>0</v>
      </c>
    </row>
    <row r="20" spans="2:14">
      <c r="C20" s="6"/>
      <c r="D20" s="25"/>
      <c r="E20" s="25"/>
      <c r="M20" s="25"/>
      <c r="N20" s="25"/>
    </row>
    <row r="21" spans="2:14">
      <c r="C21" s="6"/>
      <c r="D21" s="25"/>
      <c r="E21" s="25"/>
    </row>
    <row r="22" spans="2:14">
      <c r="C22" s="6"/>
      <c r="D22" s="25"/>
      <c r="E22" s="25"/>
    </row>
    <row r="23" spans="2:14">
      <c r="C23" s="6"/>
      <c r="D23" s="25"/>
      <c r="E23" s="25"/>
      <c r="F23" s="23"/>
    </row>
    <row r="24" spans="2:14">
      <c r="F24" s="25"/>
    </row>
    <row r="26" spans="2:14">
      <c r="C26" s="6"/>
      <c r="D26" s="25"/>
      <c r="E26" s="25"/>
    </row>
    <row r="27" spans="2:14">
      <c r="C27" s="6"/>
      <c r="D27" s="25"/>
      <c r="E27" s="25"/>
    </row>
    <row r="28" spans="2:14">
      <c r="C28" s="6"/>
      <c r="D28" s="25"/>
      <c r="E28" s="25"/>
    </row>
    <row r="29" spans="2:14">
      <c r="C29" s="6"/>
      <c r="D29" s="25"/>
      <c r="E29" s="25"/>
    </row>
    <row r="30" spans="2:14">
      <c r="C30" s="6"/>
      <c r="D30" s="25"/>
      <c r="E30" s="25"/>
    </row>
  </sheetData>
  <mergeCells count="19"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B18:C18"/>
    <mergeCell ref="K18:L18"/>
    <mergeCell ref="K19:L19"/>
    <mergeCell ref="B15:C15"/>
    <mergeCell ref="K15:L15"/>
    <mergeCell ref="B16:C16"/>
    <mergeCell ref="K16:L16"/>
    <mergeCell ref="B17:C17"/>
    <mergeCell ref="K17:L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2"/>
  <sheetViews>
    <sheetView workbookViewId="0">
      <selection activeCell="B4" sqref="B4:I4"/>
    </sheetView>
  </sheetViews>
  <sheetFormatPr baseColWidth="10" defaultRowHeight="15"/>
  <cols>
    <col min="2" max="2" width="13.140625" customWidth="1"/>
    <col min="3" max="3" width="17" customWidth="1"/>
    <col min="5" max="5" width="18.85546875" customWidth="1"/>
    <col min="6" max="6" width="20.140625" customWidth="1"/>
    <col min="8" max="8" width="18" customWidth="1"/>
    <col min="9" max="9" width="20.28515625" customWidth="1"/>
    <col min="11" max="11" width="21.85546875" customWidth="1"/>
    <col min="12" max="12" width="14.85546875" customWidth="1"/>
    <col min="14" max="14" width="18" customWidth="1"/>
    <col min="15" max="15" width="20" bestFit="1" customWidth="1"/>
    <col min="16" max="16" width="11.140625" customWidth="1"/>
    <col min="17" max="17" width="18.85546875" customWidth="1"/>
    <col min="18" max="18" width="20.85546875" customWidth="1"/>
  </cols>
  <sheetData>
    <row r="4" spans="2:18" ht="18.75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2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2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2:18">
      <c r="B7" t="s">
        <v>58</v>
      </c>
      <c r="C7" t="s">
        <v>61</v>
      </c>
      <c r="D7" s="18">
        <v>17740</v>
      </c>
      <c r="E7" s="3">
        <v>20.72</v>
      </c>
      <c r="F7" s="3">
        <v>42.46</v>
      </c>
      <c r="G7" s="18">
        <v>22187</v>
      </c>
      <c r="H7" s="3">
        <v>25.91</v>
      </c>
      <c r="I7" s="3">
        <v>52.71</v>
      </c>
      <c r="J7" s="106" t="s">
        <v>18</v>
      </c>
      <c r="K7" t="s">
        <v>58</v>
      </c>
      <c r="L7" t="s">
        <v>64</v>
      </c>
      <c r="M7" s="2">
        <v>8146</v>
      </c>
      <c r="N7" s="3">
        <f>M7/M18*100</f>
        <v>9.6444597042491971</v>
      </c>
      <c r="O7">
        <v>26.53</v>
      </c>
      <c r="P7" s="115">
        <v>12628</v>
      </c>
      <c r="Q7" s="113">
        <v>14.93</v>
      </c>
      <c r="R7" s="113">
        <v>49.69</v>
      </c>
    </row>
    <row r="8" spans="2:18">
      <c r="B8" t="s">
        <v>62</v>
      </c>
      <c r="C8" t="s">
        <v>63</v>
      </c>
      <c r="D8" s="18">
        <v>3408</v>
      </c>
      <c r="E8" s="3">
        <v>3.98</v>
      </c>
      <c r="F8" s="3">
        <v>8.15</v>
      </c>
      <c r="G8" s="18"/>
      <c r="H8" s="3"/>
      <c r="I8" s="3"/>
      <c r="J8" s="106"/>
      <c r="K8" t="s">
        <v>65</v>
      </c>
      <c r="L8" t="s">
        <v>66</v>
      </c>
      <c r="M8" s="2">
        <v>4831</v>
      </c>
      <c r="N8" s="3">
        <v>5.71</v>
      </c>
      <c r="O8">
        <v>15.73</v>
      </c>
      <c r="P8" s="115"/>
      <c r="Q8" s="113"/>
      <c r="R8" s="113"/>
    </row>
    <row r="9" spans="2:18">
      <c r="B9" t="s">
        <v>60</v>
      </c>
      <c r="C9" t="s">
        <v>16</v>
      </c>
      <c r="D9" s="18">
        <v>820</v>
      </c>
      <c r="E9" s="3">
        <v>0.95</v>
      </c>
      <c r="F9" s="3">
        <v>1.96</v>
      </c>
      <c r="G9" s="18"/>
      <c r="H9" s="3"/>
      <c r="I9" s="3"/>
      <c r="K9" t="s">
        <v>67</v>
      </c>
      <c r="L9" t="s">
        <v>68</v>
      </c>
      <c r="M9" s="2">
        <v>2189</v>
      </c>
      <c r="N9" s="3">
        <f>M9/M18*100</f>
        <v>2.5916673573043818</v>
      </c>
      <c r="O9">
        <v>7.13</v>
      </c>
    </row>
    <row r="10" spans="2:18">
      <c r="B10" t="s">
        <v>790</v>
      </c>
      <c r="C10" t="s">
        <v>791</v>
      </c>
      <c r="D10" s="18">
        <v>11550</v>
      </c>
      <c r="E10" s="3">
        <v>13.49</v>
      </c>
      <c r="F10" s="3">
        <v>27.64</v>
      </c>
      <c r="G10" s="18">
        <v>19902</v>
      </c>
      <c r="H10" s="3">
        <v>23.24</v>
      </c>
      <c r="I10" s="3">
        <v>47.28</v>
      </c>
      <c r="K10" t="s">
        <v>69</v>
      </c>
      <c r="L10" t="s">
        <v>16</v>
      </c>
      <c r="M10" s="2">
        <v>219</v>
      </c>
      <c r="N10" s="3">
        <v>0.25</v>
      </c>
      <c r="O10">
        <v>0.71</v>
      </c>
    </row>
    <row r="11" spans="2:18">
      <c r="B11" t="s">
        <v>792</v>
      </c>
      <c r="C11" t="s">
        <v>321</v>
      </c>
      <c r="D11" s="18">
        <v>4165</v>
      </c>
      <c r="E11" s="3">
        <v>4.8600000000000003</v>
      </c>
      <c r="F11" s="3">
        <v>9.9600000000000009</v>
      </c>
      <c r="G11" s="18"/>
      <c r="H11" s="3"/>
      <c r="I11" s="3"/>
      <c r="K11" t="s">
        <v>70</v>
      </c>
      <c r="L11" t="s">
        <v>57</v>
      </c>
      <c r="M11" s="2">
        <v>158</v>
      </c>
      <c r="N11" s="3">
        <v>0.18</v>
      </c>
      <c r="O11">
        <v>0.51</v>
      </c>
    </row>
    <row r="12" spans="2:18">
      <c r="B12" t="s">
        <v>793</v>
      </c>
      <c r="C12" t="s">
        <v>338</v>
      </c>
      <c r="D12" s="18">
        <v>4093</v>
      </c>
      <c r="E12" s="3">
        <v>4.78</v>
      </c>
      <c r="F12" s="3">
        <v>9.7899999999999991</v>
      </c>
      <c r="G12" s="18"/>
      <c r="H12" s="3"/>
      <c r="I12" s="3"/>
      <c r="K12" t="s">
        <v>794</v>
      </c>
      <c r="L12" t="s">
        <v>795</v>
      </c>
      <c r="M12" s="2">
        <v>3867</v>
      </c>
      <c r="N12">
        <v>4.57</v>
      </c>
      <c r="O12">
        <v>12.59</v>
      </c>
      <c r="P12" s="2">
        <v>3530</v>
      </c>
      <c r="Q12">
        <v>4.17</v>
      </c>
      <c r="R12">
        <v>13.89</v>
      </c>
    </row>
    <row r="13" spans="2:18">
      <c r="D13" s="18"/>
      <c r="E13" s="3"/>
      <c r="F13" s="3"/>
      <c r="G13" s="18"/>
      <c r="H13" s="3"/>
      <c r="I13" s="3"/>
      <c r="K13" t="s">
        <v>790</v>
      </c>
      <c r="L13" t="s">
        <v>796</v>
      </c>
      <c r="M13" s="2">
        <v>5794</v>
      </c>
      <c r="N13">
        <v>6.85</v>
      </c>
      <c r="O13">
        <v>18.87</v>
      </c>
      <c r="P13" s="2">
        <v>9253</v>
      </c>
      <c r="Q13">
        <v>10.94</v>
      </c>
      <c r="R13">
        <v>36.409999999999997</v>
      </c>
    </row>
    <row r="14" spans="2:18">
      <c r="D14" s="18"/>
      <c r="E14" s="3"/>
      <c r="F14" s="3"/>
      <c r="G14" s="18"/>
      <c r="H14" s="3"/>
      <c r="I14" s="3"/>
      <c r="K14" t="s">
        <v>797</v>
      </c>
      <c r="L14" t="s">
        <v>583</v>
      </c>
      <c r="M14" s="2">
        <v>2061</v>
      </c>
      <c r="N14">
        <v>2.44</v>
      </c>
      <c r="O14">
        <v>6.71</v>
      </c>
    </row>
    <row r="15" spans="2:18">
      <c r="D15" s="18"/>
      <c r="E15" s="3"/>
      <c r="F15" s="3"/>
      <c r="G15" s="18"/>
      <c r="H15" s="3"/>
      <c r="I15" s="3"/>
      <c r="K15" t="s">
        <v>798</v>
      </c>
      <c r="L15" t="s">
        <v>329</v>
      </c>
      <c r="M15" s="2">
        <v>2782</v>
      </c>
      <c r="N15">
        <v>3.29</v>
      </c>
      <c r="O15">
        <v>9.06</v>
      </c>
    </row>
    <row r="16" spans="2:18">
      <c r="D16" s="18"/>
      <c r="E16" s="3"/>
      <c r="F16" s="3"/>
      <c r="G16" s="18"/>
      <c r="H16" s="3"/>
      <c r="I16" s="3"/>
      <c r="K16" t="s">
        <v>799</v>
      </c>
      <c r="L16" t="s">
        <v>329</v>
      </c>
      <c r="M16" s="2">
        <v>651</v>
      </c>
      <c r="N16">
        <v>0.77</v>
      </c>
      <c r="O16">
        <v>2.12</v>
      </c>
    </row>
    <row r="17" spans="2:17">
      <c r="D17" s="18"/>
      <c r="E17" s="3"/>
      <c r="F17" s="3"/>
      <c r="G17" s="18"/>
      <c r="H17" s="3"/>
      <c r="I17" s="3"/>
    </row>
    <row r="18" spans="2:17">
      <c r="B18" s="110" t="s">
        <v>12</v>
      </c>
      <c r="C18" s="110"/>
      <c r="D18" s="18">
        <v>85609</v>
      </c>
      <c r="E18" s="3">
        <v>100</v>
      </c>
      <c r="F18" s="3"/>
      <c r="G18" s="18">
        <v>85609</v>
      </c>
      <c r="H18" s="18">
        <v>100</v>
      </c>
      <c r="I18" s="3"/>
      <c r="K18" s="110" t="s">
        <v>12</v>
      </c>
      <c r="L18" s="110"/>
      <c r="M18" s="2">
        <v>84463</v>
      </c>
      <c r="N18">
        <v>100</v>
      </c>
      <c r="P18" s="2">
        <v>84559</v>
      </c>
      <c r="Q18" s="2">
        <v>100</v>
      </c>
    </row>
    <row r="19" spans="2:17">
      <c r="B19" s="110" t="s">
        <v>13</v>
      </c>
      <c r="C19" s="110"/>
      <c r="D19" s="18">
        <v>41776</v>
      </c>
      <c r="E19" s="3">
        <f>D19/D18*100</f>
        <v>48.798607623030286</v>
      </c>
      <c r="F19" s="3"/>
      <c r="G19" s="18">
        <v>42089</v>
      </c>
      <c r="H19" s="3">
        <f>G19/G18*100</f>
        <v>49.164223387727922</v>
      </c>
      <c r="I19" s="3"/>
      <c r="K19" s="110" t="s">
        <v>13</v>
      </c>
      <c r="L19" s="110"/>
      <c r="M19" s="2">
        <v>30698</v>
      </c>
      <c r="N19" s="3">
        <f>M19/M18*100</f>
        <v>36.344908421438973</v>
      </c>
      <c r="P19" s="2">
        <v>25411</v>
      </c>
      <c r="Q19">
        <v>30.05</v>
      </c>
    </row>
    <row r="20" spans="2:17">
      <c r="B20" s="110" t="s">
        <v>10</v>
      </c>
      <c r="C20" s="110"/>
      <c r="D20" s="18">
        <v>41645</v>
      </c>
      <c r="E20" s="3">
        <f>D20/D18*100</f>
        <v>48.645586328540226</v>
      </c>
      <c r="F20" s="3"/>
      <c r="G20" s="18">
        <v>40819</v>
      </c>
      <c r="H20" s="3">
        <f>G20/G18*100</f>
        <v>47.680734502213554</v>
      </c>
      <c r="I20" s="3"/>
      <c r="K20" s="110" t="s">
        <v>10</v>
      </c>
      <c r="L20" s="110"/>
      <c r="M20" s="2">
        <v>53266</v>
      </c>
      <c r="N20" s="3">
        <f>M20/M18*100</f>
        <v>63.064300344529556</v>
      </c>
      <c r="P20" s="2">
        <v>57535</v>
      </c>
      <c r="Q20">
        <v>68.040000000000006</v>
      </c>
    </row>
    <row r="21" spans="2:17">
      <c r="B21" s="110" t="s">
        <v>11</v>
      </c>
      <c r="C21" s="110"/>
      <c r="D21" s="18">
        <v>2188</v>
      </c>
      <c r="E21" s="3">
        <f>D21/D18*100</f>
        <v>2.5558060484294876</v>
      </c>
      <c r="F21" s="3"/>
      <c r="G21" s="18">
        <v>2701</v>
      </c>
      <c r="H21" s="3">
        <f>G21/G18*100</f>
        <v>3.1550421100585218</v>
      </c>
      <c r="I21" s="3"/>
      <c r="K21" s="110" t="s">
        <v>22</v>
      </c>
      <c r="L21" s="110"/>
      <c r="M21" s="2">
        <v>499</v>
      </c>
      <c r="N21" s="3">
        <f>M21/M18*100</f>
        <v>0.59079123403146938</v>
      </c>
      <c r="P21" s="2">
        <v>1613</v>
      </c>
      <c r="Q21">
        <v>1.91</v>
      </c>
    </row>
    <row r="22" spans="2:17">
      <c r="K22" s="110" t="s">
        <v>23</v>
      </c>
      <c r="L22" s="110"/>
      <c r="M22" s="2">
        <v>0</v>
      </c>
      <c r="N22">
        <v>0</v>
      </c>
      <c r="P22" s="2">
        <v>0</v>
      </c>
      <c r="Q22">
        <v>0</v>
      </c>
    </row>
  </sheetData>
  <mergeCells count="23">
    <mergeCell ref="P7:P8"/>
    <mergeCell ref="Q7:Q8"/>
    <mergeCell ref="R7:R8"/>
    <mergeCell ref="B5:B6"/>
    <mergeCell ref="C5:C6"/>
    <mergeCell ref="L5:L6"/>
    <mergeCell ref="J7:J8"/>
    <mergeCell ref="B4:I4"/>
    <mergeCell ref="K4:R4"/>
    <mergeCell ref="D5:F5"/>
    <mergeCell ref="G5:I5"/>
    <mergeCell ref="K5:K6"/>
    <mergeCell ref="M5:O5"/>
    <mergeCell ref="P5:R5"/>
    <mergeCell ref="B21:C21"/>
    <mergeCell ref="K21:L21"/>
    <mergeCell ref="K22:L22"/>
    <mergeCell ref="B18:C18"/>
    <mergeCell ref="K18:L18"/>
    <mergeCell ref="B19:C19"/>
    <mergeCell ref="K19:L19"/>
    <mergeCell ref="B20:C20"/>
    <mergeCell ref="K20:L2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0"/>
  <sheetViews>
    <sheetView workbookViewId="0">
      <selection activeCell="B4" sqref="B4:I4"/>
    </sheetView>
  </sheetViews>
  <sheetFormatPr baseColWidth="10" defaultRowHeight="15"/>
  <cols>
    <col min="5" max="5" width="18.85546875" customWidth="1"/>
    <col min="6" max="6" width="19.5703125" customWidth="1"/>
    <col min="8" max="8" width="19.140625" customWidth="1"/>
    <col min="9" max="9" width="20" customWidth="1"/>
    <col min="14" max="14" width="19" customWidth="1"/>
    <col min="15" max="15" width="20" customWidth="1"/>
    <col min="17" max="17" width="18.140625" customWidth="1"/>
    <col min="18" max="18" width="20.140625" customWidth="1"/>
  </cols>
  <sheetData>
    <row r="4" spans="1:18" ht="18" customHeight="1">
      <c r="B4" s="108">
        <v>2014</v>
      </c>
      <c r="C4" s="109"/>
      <c r="D4" s="109"/>
      <c r="E4" s="109"/>
      <c r="F4" s="109"/>
      <c r="G4" s="109"/>
      <c r="H4" s="109"/>
      <c r="I4" s="109"/>
      <c r="K4" s="112">
        <v>2020</v>
      </c>
      <c r="L4" s="111"/>
      <c r="M4" s="111"/>
      <c r="N4" s="111"/>
      <c r="O4" s="111"/>
      <c r="P4" s="111"/>
      <c r="Q4" s="111"/>
      <c r="R4" s="111"/>
    </row>
    <row r="5" spans="1:18">
      <c r="B5" s="105" t="s">
        <v>0</v>
      </c>
      <c r="C5" s="105" t="s">
        <v>2</v>
      </c>
      <c r="D5" s="105" t="s">
        <v>5</v>
      </c>
      <c r="E5" s="105"/>
      <c r="F5" s="105"/>
      <c r="G5" s="105" t="s">
        <v>6</v>
      </c>
      <c r="H5" s="105"/>
      <c r="I5" s="105"/>
      <c r="K5" s="105" t="s">
        <v>0</v>
      </c>
      <c r="L5" s="105" t="s">
        <v>2</v>
      </c>
      <c r="M5" s="105" t="s">
        <v>5</v>
      </c>
      <c r="N5" s="105"/>
      <c r="O5" s="105"/>
      <c r="P5" s="105" t="s">
        <v>6</v>
      </c>
      <c r="Q5" s="105"/>
      <c r="R5" s="105"/>
    </row>
    <row r="6" spans="1:18">
      <c r="B6" s="106"/>
      <c r="C6" s="106"/>
      <c r="D6" s="88" t="s">
        <v>7</v>
      </c>
      <c r="E6" s="88" t="s">
        <v>1050</v>
      </c>
      <c r="F6" s="88" t="s">
        <v>1051</v>
      </c>
      <c r="G6" s="88" t="s">
        <v>7</v>
      </c>
      <c r="H6" s="88" t="s">
        <v>1050</v>
      </c>
      <c r="I6" s="88" t="s">
        <v>1051</v>
      </c>
      <c r="K6" s="106"/>
      <c r="L6" s="106"/>
      <c r="M6" s="88" t="s">
        <v>7</v>
      </c>
      <c r="N6" s="88" t="s">
        <v>1050</v>
      </c>
      <c r="O6" s="88" t="s">
        <v>1051</v>
      </c>
      <c r="P6" s="88" t="s">
        <v>7</v>
      </c>
      <c r="Q6" s="88" t="s">
        <v>1050</v>
      </c>
      <c r="R6" s="88" t="s">
        <v>1051</v>
      </c>
    </row>
    <row r="7" spans="1:18">
      <c r="A7" s="106" t="s">
        <v>18</v>
      </c>
      <c r="B7" s="21" t="s">
        <v>738</v>
      </c>
      <c r="C7" s="21" t="s">
        <v>739</v>
      </c>
      <c r="D7" s="25">
        <v>8670</v>
      </c>
      <c r="E7" s="25">
        <v>14.91</v>
      </c>
      <c r="F7" s="25">
        <v>26.21</v>
      </c>
      <c r="G7" s="113">
        <v>14657</v>
      </c>
      <c r="H7" s="113">
        <v>25.21</v>
      </c>
      <c r="I7" s="113">
        <v>42.96</v>
      </c>
      <c r="K7" s="21" t="s">
        <v>740</v>
      </c>
      <c r="L7" s="21" t="s">
        <v>741</v>
      </c>
      <c r="M7">
        <v>5306</v>
      </c>
      <c r="N7">
        <v>9.56</v>
      </c>
      <c r="O7">
        <v>25.56</v>
      </c>
      <c r="P7" s="88" t="s">
        <v>251</v>
      </c>
      <c r="Q7" s="88" t="s">
        <v>251</v>
      </c>
      <c r="R7" s="88" t="s">
        <v>251</v>
      </c>
    </row>
    <row r="8" spans="1:18">
      <c r="A8" s="106"/>
      <c r="B8" s="21" t="s">
        <v>740</v>
      </c>
      <c r="C8" s="21" t="s">
        <v>9</v>
      </c>
      <c r="D8" s="25">
        <v>3383</v>
      </c>
      <c r="E8" s="25">
        <v>5.82</v>
      </c>
      <c r="F8" s="25">
        <v>10.220000000000001</v>
      </c>
      <c r="G8" s="113"/>
      <c r="H8" s="113"/>
      <c r="I8" s="113"/>
      <c r="K8" s="21" t="s">
        <v>742</v>
      </c>
      <c r="L8" s="21" t="s">
        <v>743</v>
      </c>
      <c r="M8" s="25">
        <v>1929</v>
      </c>
      <c r="N8" s="25">
        <v>3.47</v>
      </c>
      <c r="O8" s="25">
        <v>9.2899999999999991</v>
      </c>
      <c r="P8" s="88" t="s">
        <v>251</v>
      </c>
      <c r="Q8" s="88" t="s">
        <v>251</v>
      </c>
      <c r="R8" s="88" t="s">
        <v>251</v>
      </c>
    </row>
    <row r="9" spans="1:18">
      <c r="B9" s="21" t="s">
        <v>744</v>
      </c>
      <c r="C9" s="21" t="s">
        <v>745</v>
      </c>
      <c r="D9" s="25">
        <v>1922</v>
      </c>
      <c r="E9" s="25">
        <v>3.3</v>
      </c>
      <c r="F9" s="25">
        <v>5.81</v>
      </c>
      <c r="K9" s="21" t="s">
        <v>747</v>
      </c>
      <c r="L9" s="21" t="s">
        <v>45</v>
      </c>
      <c r="M9" s="25">
        <v>1098</v>
      </c>
      <c r="N9" s="25">
        <v>1.97</v>
      </c>
      <c r="O9" s="25">
        <v>5.29</v>
      </c>
      <c r="P9" s="88" t="s">
        <v>251</v>
      </c>
      <c r="Q9" s="88" t="s">
        <v>251</v>
      </c>
      <c r="R9" s="88" t="s">
        <v>251</v>
      </c>
    </row>
    <row r="10" spans="1:18">
      <c r="B10" s="21" t="s">
        <v>748</v>
      </c>
      <c r="C10" s="21" t="s">
        <v>16</v>
      </c>
      <c r="D10" s="25">
        <v>537</v>
      </c>
      <c r="E10" s="25">
        <v>0.92</v>
      </c>
      <c r="F10" s="25">
        <v>1.62</v>
      </c>
      <c r="K10" s="21" t="s">
        <v>749</v>
      </c>
      <c r="L10" s="21" t="s">
        <v>68</v>
      </c>
      <c r="M10" s="25">
        <v>550</v>
      </c>
      <c r="N10" s="25">
        <v>0.99</v>
      </c>
      <c r="O10" s="25">
        <v>2.65</v>
      </c>
      <c r="P10" s="88" t="s">
        <v>251</v>
      </c>
      <c r="Q10" s="88" t="s">
        <v>251</v>
      </c>
      <c r="R10" s="88" t="s">
        <v>251</v>
      </c>
    </row>
    <row r="11" spans="1:18">
      <c r="A11" s="106" t="s">
        <v>18</v>
      </c>
      <c r="B11" s="21" t="s">
        <v>746</v>
      </c>
      <c r="C11" s="21" t="s">
        <v>393</v>
      </c>
      <c r="D11" s="25">
        <v>10186</v>
      </c>
      <c r="E11" s="25">
        <v>17.52</v>
      </c>
      <c r="F11" s="25">
        <v>30.79</v>
      </c>
      <c r="G11" s="113">
        <v>19458</v>
      </c>
      <c r="H11" s="113">
        <v>33.479999999999997</v>
      </c>
      <c r="I11" s="113">
        <v>57.03</v>
      </c>
      <c r="K11" s="21" t="s">
        <v>748</v>
      </c>
      <c r="L11" s="21" t="s">
        <v>16</v>
      </c>
      <c r="M11" s="25">
        <v>233</v>
      </c>
      <c r="N11" s="25">
        <v>0.41</v>
      </c>
      <c r="O11" s="25">
        <v>1.1200000000000001</v>
      </c>
      <c r="P11" s="88" t="s">
        <v>251</v>
      </c>
      <c r="Q11" s="88" t="s">
        <v>251</v>
      </c>
      <c r="R11" s="88" t="s">
        <v>251</v>
      </c>
    </row>
    <row r="12" spans="1:18">
      <c r="A12" s="106"/>
      <c r="B12" s="21" t="s">
        <v>750</v>
      </c>
      <c r="C12" s="21" t="s">
        <v>697</v>
      </c>
      <c r="D12" s="25">
        <v>5958</v>
      </c>
      <c r="E12" s="25">
        <v>10.25</v>
      </c>
      <c r="F12" s="25">
        <v>18.010000000000002</v>
      </c>
      <c r="G12" s="113"/>
      <c r="H12" s="113"/>
      <c r="I12" s="113"/>
      <c r="K12" s="21" t="s">
        <v>751</v>
      </c>
      <c r="L12" s="21" t="s">
        <v>752</v>
      </c>
      <c r="M12" s="25">
        <v>10541</v>
      </c>
      <c r="N12" s="25">
        <v>18.989999999999998</v>
      </c>
      <c r="O12" s="25">
        <v>50.79</v>
      </c>
      <c r="P12" s="88" t="s">
        <v>251</v>
      </c>
      <c r="Q12" s="88" t="s">
        <v>251</v>
      </c>
      <c r="R12" s="88" t="s">
        <v>251</v>
      </c>
    </row>
    <row r="13" spans="1:18">
      <c r="B13" s="21" t="s">
        <v>753</v>
      </c>
      <c r="C13" s="21" t="s">
        <v>338</v>
      </c>
      <c r="D13" s="25">
        <v>2421</v>
      </c>
      <c r="E13" s="25">
        <v>4.16</v>
      </c>
      <c r="F13" s="25">
        <v>7.31</v>
      </c>
      <c r="G13" s="25"/>
      <c r="H13" s="25"/>
      <c r="I13" s="25"/>
      <c r="K13" s="21" t="s">
        <v>754</v>
      </c>
      <c r="L13" s="21" t="s">
        <v>352</v>
      </c>
      <c r="M13" s="25">
        <v>1095</v>
      </c>
      <c r="N13" s="25">
        <v>1.97</v>
      </c>
      <c r="O13" s="25">
        <v>5.27</v>
      </c>
      <c r="P13" s="88" t="s">
        <v>251</v>
      </c>
      <c r="Q13" s="88" t="s">
        <v>251</v>
      </c>
      <c r="R13" s="88" t="s">
        <v>251</v>
      </c>
    </row>
    <row r="14" spans="1:18">
      <c r="B14" s="21"/>
      <c r="C14" s="21"/>
      <c r="D14" s="25"/>
      <c r="E14" s="25"/>
      <c r="F14" s="25"/>
      <c r="G14" s="25"/>
      <c r="H14" s="25"/>
      <c r="I14" s="25"/>
      <c r="M14" s="25"/>
      <c r="N14" s="25"/>
      <c r="O14" s="25"/>
      <c r="P14" s="25"/>
    </row>
    <row r="15" spans="1:18">
      <c r="B15" s="110" t="s">
        <v>12</v>
      </c>
      <c r="C15" s="110"/>
      <c r="D15" s="90">
        <v>58111</v>
      </c>
      <c r="E15" s="89">
        <v>100</v>
      </c>
      <c r="F15" s="89"/>
      <c r="G15" s="90">
        <v>58117</v>
      </c>
      <c r="H15" s="89">
        <v>100</v>
      </c>
      <c r="I15" s="25"/>
      <c r="K15" s="110" t="s">
        <v>12</v>
      </c>
      <c r="L15" s="110"/>
      <c r="M15" s="26">
        <v>55501</v>
      </c>
      <c r="N15" s="25">
        <v>100</v>
      </c>
      <c r="O15" s="25"/>
      <c r="P15" s="25"/>
    </row>
    <row r="16" spans="1:18">
      <c r="B16" s="110" t="s">
        <v>13</v>
      </c>
      <c r="C16" s="110"/>
      <c r="D16" s="92">
        <v>33077</v>
      </c>
      <c r="E16" s="91">
        <v>56.92</v>
      </c>
      <c r="F16" s="91"/>
      <c r="G16" s="92">
        <v>34115</v>
      </c>
      <c r="H16" s="91">
        <v>58.7</v>
      </c>
      <c r="I16" s="27"/>
      <c r="K16" s="110" t="s">
        <v>13</v>
      </c>
      <c r="L16" s="110"/>
      <c r="M16" s="26">
        <v>20752</v>
      </c>
      <c r="N16" s="27">
        <v>37.39</v>
      </c>
      <c r="O16" s="25"/>
      <c r="P16" s="25"/>
    </row>
    <row r="17" spans="2:16">
      <c r="B17" s="110" t="s">
        <v>10</v>
      </c>
      <c r="C17" s="110"/>
      <c r="D17" s="92">
        <v>24074</v>
      </c>
      <c r="E17" s="91">
        <v>41.43</v>
      </c>
      <c r="F17" s="91"/>
      <c r="G17" s="92">
        <v>22396</v>
      </c>
      <c r="H17" s="91">
        <v>38.54</v>
      </c>
      <c r="I17" s="27"/>
      <c r="K17" s="110" t="s">
        <v>10</v>
      </c>
      <c r="L17" s="110"/>
      <c r="M17" s="26">
        <v>34251</v>
      </c>
      <c r="N17" s="27">
        <v>61.71</v>
      </c>
      <c r="O17" s="25"/>
      <c r="P17" s="25"/>
    </row>
    <row r="18" spans="2:16">
      <c r="B18" s="110" t="s">
        <v>11</v>
      </c>
      <c r="C18" s="110"/>
      <c r="D18" s="92">
        <v>960</v>
      </c>
      <c r="E18" s="91">
        <v>1.65</v>
      </c>
      <c r="F18" s="91"/>
      <c r="G18" s="92">
        <v>1606</v>
      </c>
      <c r="H18" s="91">
        <v>2.76</v>
      </c>
      <c r="I18" s="27"/>
      <c r="K18" s="110" t="s">
        <v>22</v>
      </c>
      <c r="L18" s="110"/>
      <c r="M18" s="26">
        <v>138</v>
      </c>
      <c r="N18" s="27">
        <v>0.25</v>
      </c>
      <c r="O18" s="25"/>
      <c r="P18" s="25"/>
    </row>
    <row r="19" spans="2:16">
      <c r="G19" s="25"/>
      <c r="H19" s="25"/>
      <c r="I19" s="25"/>
      <c r="K19" s="110" t="s">
        <v>23</v>
      </c>
      <c r="L19" s="110"/>
      <c r="M19" s="26">
        <v>360</v>
      </c>
      <c r="N19" s="27">
        <v>0.65</v>
      </c>
      <c r="O19" s="25"/>
      <c r="P19" s="25"/>
    </row>
    <row r="20" spans="2:16">
      <c r="M20" s="25"/>
      <c r="N20" s="25"/>
      <c r="O20" s="25"/>
      <c r="P20" s="25"/>
    </row>
  </sheetData>
  <mergeCells count="27">
    <mergeCell ref="I11:I12"/>
    <mergeCell ref="B4:I4"/>
    <mergeCell ref="K4:R4"/>
    <mergeCell ref="B5:B6"/>
    <mergeCell ref="C5:C6"/>
    <mergeCell ref="D5:F5"/>
    <mergeCell ref="G5:I5"/>
    <mergeCell ref="K5:K6"/>
    <mergeCell ref="L5:L6"/>
    <mergeCell ref="M5:O5"/>
    <mergeCell ref="P5:R5"/>
    <mergeCell ref="B18:C18"/>
    <mergeCell ref="K18:L18"/>
    <mergeCell ref="K19:L19"/>
    <mergeCell ref="A7:A8"/>
    <mergeCell ref="A11:A12"/>
    <mergeCell ref="B15:C15"/>
    <mergeCell ref="K15:L15"/>
    <mergeCell ref="B16:C16"/>
    <mergeCell ref="K16:L16"/>
    <mergeCell ref="B17:C17"/>
    <mergeCell ref="K17:L17"/>
    <mergeCell ref="G7:G8"/>
    <mergeCell ref="H7:H8"/>
    <mergeCell ref="I7:I8"/>
    <mergeCell ref="G11:G12"/>
    <mergeCell ref="H11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41</vt:i4>
      </vt:variant>
    </vt:vector>
  </HeadingPairs>
  <TitlesOfParts>
    <vt:vector size="41" baseType="lpstr">
      <vt:lpstr>Aix-en-Provence</vt:lpstr>
      <vt:lpstr>Amiens</vt:lpstr>
      <vt:lpstr>Angers</vt:lpstr>
      <vt:lpstr>Argenteuil</vt:lpstr>
      <vt:lpstr>Besançon</vt:lpstr>
      <vt:lpstr>Bordeaux</vt:lpstr>
      <vt:lpstr>Boulogne-Billancourt</vt:lpstr>
      <vt:lpstr>Brest</vt:lpstr>
      <vt:lpstr>Caen</vt:lpstr>
      <vt:lpstr>Clermont-Ferrand</vt:lpstr>
      <vt:lpstr>Dijon</vt:lpstr>
      <vt:lpstr>Grenoble</vt:lpstr>
      <vt:lpstr>Le Havre</vt:lpstr>
      <vt:lpstr>Le Mans</vt:lpstr>
      <vt:lpstr>Lille</vt:lpstr>
      <vt:lpstr>Limoges</vt:lpstr>
      <vt:lpstr>Lyon</vt:lpstr>
      <vt:lpstr>Marseille</vt:lpstr>
      <vt:lpstr>Metz</vt:lpstr>
      <vt:lpstr>Montpellier</vt:lpstr>
      <vt:lpstr>Montreuil</vt:lpstr>
      <vt:lpstr>Mulhouse</vt:lpstr>
      <vt:lpstr>Nancy</vt:lpstr>
      <vt:lpstr>Nantes</vt:lpstr>
      <vt:lpstr>Nice</vt:lpstr>
      <vt:lpstr>Nîmes</vt:lpstr>
      <vt:lpstr>Orléans</vt:lpstr>
      <vt:lpstr>Paris</vt:lpstr>
      <vt:lpstr>Perpignan</vt:lpstr>
      <vt:lpstr>Reims</vt:lpstr>
      <vt:lpstr>Rennes</vt:lpstr>
      <vt:lpstr>Rouen</vt:lpstr>
      <vt:lpstr>Saint-denis (93)</vt:lpstr>
      <vt:lpstr>Saint Denis (La Réunion)</vt:lpstr>
      <vt:lpstr>Saint-Étienne</vt:lpstr>
      <vt:lpstr>Saint-Paul (La Réunion)</vt:lpstr>
      <vt:lpstr>Strasbourg</vt:lpstr>
      <vt:lpstr>Toulon</vt:lpstr>
      <vt:lpstr>Toulouse</vt:lpstr>
      <vt:lpstr>Tours</vt:lpstr>
      <vt:lpstr>Villeurbanne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HAMEL</dc:creator>
  <cp:lastModifiedBy>Katie Hamilton</cp:lastModifiedBy>
  <dcterms:created xsi:type="dcterms:W3CDTF">2020-06-25T16:34:21Z</dcterms:created>
  <dcterms:modified xsi:type="dcterms:W3CDTF">2020-07-10T15:13:14Z</dcterms:modified>
</cp:coreProperties>
</file>